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activeTab="1"/>
  </bookViews>
  <sheets>
    <sheet name="Instructions" sheetId="8" r:id="rId1"/>
    <sheet name="Results" sheetId="1" r:id="rId2"/>
    <sheet name="Data recovery" sheetId="19"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calcPr calcId="145621"/>
</workbook>
</file>

<file path=xl/calcChain.xml><?xml version="1.0" encoding="utf-8"?>
<calcChain xmlns="http://schemas.openxmlformats.org/spreadsheetml/2006/main">
  <c r="Y23" i="1" l="1"/>
  <c r="Y22" i="1"/>
  <c r="Y21" i="1"/>
  <c r="Y20" i="1"/>
  <c r="Y19" i="1"/>
  <c r="Y18" i="1"/>
  <c r="Y17" i="1"/>
  <c r="Y16" i="1"/>
  <c r="Y15" i="1"/>
  <c r="Y14" i="1"/>
  <c r="Y13" i="1"/>
  <c r="Y12" i="1"/>
  <c r="Y11" i="1"/>
  <c r="Y10" i="1"/>
  <c r="Y9" i="1"/>
  <c r="Y8" i="1"/>
  <c r="Y7" i="1"/>
  <c r="Y6" i="1"/>
  <c r="Y5" i="1"/>
  <c r="Y4" i="1"/>
  <c r="K14" i="12" l="1"/>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<sst xmlns="http://schemas.openxmlformats.org/spreadsheetml/2006/main" count="618" uniqueCount="147">
  <si>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</si>
  <si>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</si>
  <si>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</si>
  <si>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</si>
  <si>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</si>
  <si>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</si>
  <si>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</si>
  <si>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</si>
  <si>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</si>
  <si>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</si>
  <si>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</si>
  <si>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</si>
  <si>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</si>
  <si>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</si>
  <si>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</si>
  <si>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</si>
  <si>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</si>
  <si>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</si>
  <si>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</si>
  <si>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</si>
  <si>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</si>
  <si>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</si>
  <si>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</si>
  <si>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</si>
  <si>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</si>
  <si>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</si>
  <si>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</si>
  <si>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</si>
  <si>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</si>
  <si>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</si>
  <si>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</si>
  <si>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</si>
  <si>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</si>
  <si>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</si>
  <si>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</si>
  <si>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</si>
  <si>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</si>
  <si>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</si>
  <si>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</si>
  <si>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</si>
  <si>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</si>
  <si>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</si>
  <si>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</si>
  <si>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</si>
  <si>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</si>
  <si>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</si>
  <si>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</si>
  <si>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</si>
  <si>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</si>
  <si>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</si>
  <si>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</si>
  <si>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</si>
  <si>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</si>
  <si>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</si>
  <si>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</si>
  <si>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</si>
  <si>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</si>
  <si>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</si>
  <si>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</si>
  <si>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</si>
  <si>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</si>
  <si>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</si>
  <si>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</si>
  <si>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</si>
  <si>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</si>
  <si>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</si>
  <si>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</si>
  <si>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</si>
  <si>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</si>
  <si>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</si>
  <si>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</si>
  <si>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</si>
  <si>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</si>
  <si>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</si>
  <si>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</si>
  <si>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</si>
  <si>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</si>
  <si>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</si>
  <si>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</si>
  <si>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</si>
  <si>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</si>
  <si>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</si>
  <si>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</si>
  <si>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</si>
  <si>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</si>
  <si>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</si>
  <si>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</si>
  <si>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</si>
  <si>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</si>
  <si>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</si>
  <si>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</si>
  <si>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</si>
  <si>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</si>
  <si>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</si>
  <si>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</si>
  <si>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</si>
  <si>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</si>
  <si>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</si>
  <si>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</si>
  <si>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clive</t>
  </si>
  <si>
    <t>mike</t>
  </si>
  <si>
    <t>andy</t>
  </si>
  <si>
    <t>craig</t>
  </si>
  <si>
    <t>dave h</t>
  </si>
  <si>
    <t>dave p</t>
  </si>
  <si>
    <t>jim s</t>
  </si>
  <si>
    <t>jim e</t>
  </si>
  <si>
    <t>deane</t>
  </si>
  <si>
    <t>gareth</t>
  </si>
  <si>
    <t>al</t>
  </si>
  <si>
    <t>lee</t>
  </si>
  <si>
    <t>ken</t>
  </si>
  <si>
    <t>WHITE</t>
  </si>
  <si>
    <t>LANE</t>
  </si>
  <si>
    <t>Chassis</t>
  </si>
  <si>
    <t>MG</t>
  </si>
  <si>
    <t>Tyco</t>
  </si>
  <si>
    <t>A</t>
  </si>
  <si>
    <t>B</t>
  </si>
  <si>
    <t>C</t>
  </si>
  <si>
    <t>D</t>
  </si>
  <si>
    <t>E</t>
  </si>
  <si>
    <t>F</t>
  </si>
  <si>
    <t>G</t>
  </si>
  <si>
    <t>GRID</t>
  </si>
  <si>
    <t>Q</t>
  </si>
  <si>
    <t>W</t>
  </si>
  <si>
    <t>Clive Harland</t>
  </si>
  <si>
    <t>Andy Player</t>
  </si>
  <si>
    <t>Andy Whorton</t>
  </si>
  <si>
    <t>Mike Dadson</t>
  </si>
  <si>
    <t>Paul Yates</t>
  </si>
  <si>
    <t>John Ferrigno</t>
  </si>
  <si>
    <t>Dave Hannington</t>
  </si>
  <si>
    <t>Simon Coombes</t>
  </si>
  <si>
    <t>Gareth Winslade</t>
  </si>
  <si>
    <t>Jim Sanders</t>
  </si>
  <si>
    <t>Alan Twiddy</t>
  </si>
  <si>
    <t>Duncan Skelt</t>
  </si>
  <si>
    <t>Ash Johnson</t>
  </si>
  <si>
    <t>Karl Eisenhauer</t>
  </si>
  <si>
    <t>Dave Peters</t>
  </si>
  <si>
    <t>Helen Johnson</t>
  </si>
  <si>
    <t>Josh Whorton</t>
  </si>
  <si>
    <t>Callum Davidson</t>
  </si>
  <si>
    <t>Alex Ferrigno</t>
  </si>
  <si>
    <t>Deane Walpole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</si>
</sst>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9"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4"/>
      <name val="Arial"/>
      <family val="2"/>
    </font>
    <font>
      <sz val="12"/>
      <name val="Arial"/>
      <family val="2"/>
    </font>
    <font>
      <b/>
      <sz val="10"/>
      <name val="Arial"/>
      <family val="2"/>
    </font>
    <font>
      <sz val="8"/>
      <name val="Arial"/>
      <family val="2"/>
    </font>
    <font>
      <sz val="18"/>
      <name val="Arial"/>
      <family val="2"/>
    </font>
    <font>
      <b/>
      <sz val="14"/>
      <name val="Arial"/>
      <family val="2"/>
    </font>
    <font>
      <sz val="20"/>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b/>
      <sz val="8"/>
      <name val="Arial Unicode MS"/>
      <family val="2"/>
    </font>
    <font>
      <sz val="9"/>
      <color indexed="8"/>
      <name val="Arial Unicode MS"/>
      <family val="2"/>
    </font>
    <font>
      <sz val="8"/>
      <color indexed="8"/>
      <name val="Arial Unicode MS"/>
      <family val="2"/>
    </font>
    <font>
      <sz val="7.5"/>
      <color indexed="8"/>
      <name val="Arial Unicode MS"/>
      <family val="2"/>
    </font>
    <font>
      <sz val="11"/>
      <color indexed="8"/>
      <name val="Arial Unicode MS"/>
      <family val="2"/>
    </font>
    <font>
      <sz val="11"/>
      <name val="Arial Unicode MS"/>
      <family val="2"/>
    </font>
    <font>
      <b/>
      <sz val="11"/>
      <color rgb="FFFF0000"/>
      <name val="Arial Unicode MS"/>
      <family val="2"/>
    </font>
    <font>
      <b/>
      <sz val="11"/>
      <color rgb="FF7030A0"/>
      <name val="Arial Unicode MS"/>
      <family val="2"/>
    </font>
    <font>
      <sz val="14"/>
      <color rgb="FF000000"/>
      <name val="Arial"/>
      <family val="2"/>
    </font>
    <font>
      <sz val="10"/>
      <color rgb="FF000000"/>
      <name val="Arial"/>
      <family val="2"/>
    </font>
    <font>
      <b/>
      <sz val="10"/>
      <color theme="0"/>
      <name val="Arial Unicode MS"/>
      <family val="2"/>
    </font>
    <font>
      <sz val="7"/>
      <color theme="0"/>
      <name val="Arial Unicode MS"/>
      <family val="2"/>
    </font>
    <font>
      <b/>
      <sz val="10"/>
      <color theme="1"/>
      <name val="Arial Unicode MS"/>
      <family val="2"/>
    </font>
    <font>
      <b/>
      <sz val="10"/>
      <color rgb="FFFFFF00"/>
      <name val="Arial Unicode MS"/>
      <family val="2"/>
    </font>
    <font>
      <sz val="10"/>
      <name val="Arial Unicode MS"/>
      <family val="2"/>
    </font>
    <font>
      <b/>
      <sz val="7"/>
      <name val="Arial Unicode MS"/>
      <family val="2"/>
    </font>
    <font>
      <sz val="6"/>
      <color indexed="8"/>
      <name val="Arial Unicode MS"/>
      <family val="2"/>
    </font>
    <font>
      <sz val="6"/>
      <name val="Arial Unicode MS"/>
      <family val="2"/>
    </font>
  </fonts>
  <fills count="14">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3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theme="5" tint="-0.499984740745262"/>
      </left>
      <right style="thin">
        <color theme="4" tint="0.79998168889431442"/>
      </right>
      <top style="medium">
        <color theme="5" tint="-0.499984740745262"/>
      </top>
      <bottom style="thin">
        <color theme="4" tint="0.79998168889431442"/>
      </bottom>
      <diagonal/>
    </border>
    <border>
      <left style="thin">
        <color theme="4" tint="0.79998168889431442"/>
      </left>
      <right style="thin">
        <color theme="4" tint="0.79998168889431442"/>
      </right>
      <top style="medium">
        <color theme="5" tint="-0.499984740745262"/>
      </top>
      <bottom style="thin">
        <color theme="4" tint="0.79998168889431442"/>
      </bottom>
      <diagonal/>
    </border>
    <border>
      <left style="thin">
        <color theme="4" tint="0.79998168889431442"/>
      </left>
      <right style="medium">
        <color theme="5" tint="-0.499984740745262"/>
      </right>
      <top style="medium">
        <color theme="5" tint="-0.499984740745262"/>
      </top>
      <bottom style="thin">
        <color theme="4" tint="0.79998168889431442"/>
      </bottom>
      <diagonal/>
    </border>
    <border>
      <left style="medium">
        <color theme="5" tint="-0.49998474074526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medium">
        <color theme="5" tint="-0.499984740745262"/>
      </right>
      <top style="thin">
        <color theme="4" tint="0.79998168889431442"/>
      </top>
      <bottom style="thin">
        <color theme="4" tint="0.79998168889431442"/>
      </bottom>
      <diagonal/>
    </border>
    <border>
      <left style="medium">
        <color theme="5" tint="-0.499984740745262"/>
      </left>
      <right style="thin">
        <color theme="4" tint="0.79998168889431442"/>
      </right>
      <top style="thin">
        <color theme="4" tint="0.79998168889431442"/>
      </top>
      <bottom style="medium">
        <color theme="5" tint="-0.499984740745262"/>
      </bottom>
      <diagonal/>
    </border>
    <border>
      <left style="thin">
        <color theme="4" tint="0.79998168889431442"/>
      </left>
      <right style="thin">
        <color theme="4" tint="0.79998168889431442"/>
      </right>
      <top style="thin">
        <color theme="4" tint="0.79998168889431442"/>
      </top>
      <bottom style="medium">
        <color theme="5" tint="-0.499984740745262"/>
      </bottom>
      <diagonal/>
    </border>
    <border>
      <left style="thin">
        <color theme="4" tint="0.79998168889431442"/>
      </left>
      <right style="medium">
        <color theme="5" tint="-0.499984740745262"/>
      </right>
      <top style="thin">
        <color theme="4" tint="0.79998168889431442"/>
      </top>
      <bottom style="medium">
        <color theme="5" tint="-0.499984740745262"/>
      </bottom>
      <diagonal/>
    </border>
  </borders>
  <cellStyleXfs count="1">
    <xf numFmtId="0" fontId="0" fillId="0" borderId="0"/>
  </cellStyleXfs>
  <cellXfs count="199">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19"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19"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21" fillId="0" borderId="0" xfId="0" applyNumberFormat="1" applyFont="1" applyAlignment="1" applyProtection="1">
      <alignment horizontal="center"/>
    </xf>
    <xf numFmtId="2" fontId="21" fillId="0" borderId="0" xfId="0" applyNumberFormat="1" applyFont="1" applyAlignment="1" applyProtection="1">
      <alignment horizontal="center"/>
    </xf>
    <xf numFmtId="0" fontId="21"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19"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0" fillId="0" borderId="0" xfId="0" applyFont="1" applyAlignment="1">
      <alignment horizontal="left" wrapText="1"/>
    </xf>
    <xf numFmtId="0" fontId="22"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8" fillId="0" borderId="0" xfId="0" applyFont="1" applyAlignment="1">
      <alignment wrapText="1"/>
    </xf>
    <xf numFmtId="0" fontId="24"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1"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1"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0" fontId="0" fillId="0" borderId="0" xfId="0" applyBorder="1" applyProtection="1"/>
    <xf numFmtId="0" fontId="0" fillId="0" borderId="0" xfId="0" applyBorder="1"/>
    <xf numFmtId="2" fontId="0" fillId="0" borderId="0" xfId="0" applyNumberFormat="1" applyBorder="1" applyAlignment="1" applyProtection="1">
      <alignment horizontal="center"/>
      <protection locked="0"/>
    </xf>
    <xf numFmtId="164" fontId="0" fillId="0" borderId="0" xfId="0" applyNumberFormat="1" applyBorder="1" applyAlignment="1" applyProtection="1">
      <alignment horizontal="center"/>
      <protection locked="0"/>
    </xf>
    <xf numFmtId="0" fontId="45" fillId="0" borderId="20" xfId="0" applyFont="1" applyBorder="1" applyAlignment="1" applyProtection="1">
      <alignment vertical="center"/>
    </xf>
    <xf numFmtId="0" fontId="45" fillId="0" borderId="20" xfId="0" applyFont="1" applyBorder="1"/>
    <xf numFmtId="0" fontId="45" fillId="0" borderId="20" xfId="0" applyFont="1" applyBorder="1" applyProtection="1"/>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0" fillId="0" borderId="20" xfId="0" applyBorder="1" applyAlignment="1">
      <alignment vertical="center"/>
    </xf>
    <xf numFmtId="0" fontId="45" fillId="0" borderId="21" xfId="0" applyFont="1" applyBorder="1" applyProtection="1"/>
    <xf numFmtId="0" fontId="31" fillId="5" borderId="23" xfId="0" applyFont="1" applyFill="1" applyBorder="1" applyAlignment="1" applyProtection="1">
      <alignment horizontal="center" vertical="center"/>
      <protection locked="0"/>
    </xf>
    <xf numFmtId="0" fontId="32" fillId="5" borderId="23" xfId="0" applyFont="1" applyFill="1" applyBorder="1" applyAlignment="1" applyProtection="1">
      <alignment horizontal="center" vertical="center" wrapText="1"/>
    </xf>
    <xf numFmtId="2" fontId="36" fillId="6" borderId="23" xfId="0" applyNumberFormat="1" applyFont="1" applyFill="1" applyBorder="1" applyAlignment="1" applyProtection="1">
      <alignment horizontal="center" vertical="center"/>
    </xf>
    <xf numFmtId="0" fontId="36" fillId="0" borderId="23" xfId="0" applyFont="1" applyBorder="1" applyAlignment="1">
      <alignment horizontal="center" vertical="center"/>
    </xf>
    <xf numFmtId="0" fontId="45" fillId="0" borderId="22" xfId="0" applyFont="1" applyBorder="1" applyProtection="1"/>
    <xf numFmtId="0" fontId="45" fillId="0" borderId="24" xfId="0" applyFont="1" applyBorder="1"/>
    <xf numFmtId="2" fontId="45" fillId="0" borderId="24" xfId="0" applyNumberFormat="1" applyFont="1" applyBorder="1" applyAlignment="1" applyProtection="1">
      <alignment horizontal="center"/>
      <protection locked="0"/>
    </xf>
    <xf numFmtId="164" fontId="45" fillId="0" borderId="24" xfId="0" applyNumberFormat="1" applyFont="1" applyBorder="1" applyAlignment="1" applyProtection="1">
      <alignment horizontal="center"/>
      <protection locked="0"/>
    </xf>
    <xf numFmtId="0" fontId="26" fillId="5" borderId="25" xfId="0" applyFont="1" applyFill="1" applyBorder="1" applyAlignment="1" applyProtection="1">
      <alignment vertical="center"/>
    </xf>
    <xf numFmtId="0" fontId="27" fillId="5" borderId="26" xfId="0" applyFont="1" applyFill="1" applyBorder="1" applyAlignment="1" applyProtection="1">
      <alignment horizontal="center" vertical="center"/>
    </xf>
    <xf numFmtId="0" fontId="28" fillId="7" borderId="26" xfId="0" applyFont="1" applyFill="1" applyBorder="1" applyAlignment="1" applyProtection="1">
      <alignment horizontal="center" vertical="center"/>
    </xf>
    <xf numFmtId="0" fontId="41" fillId="10" borderId="26" xfId="0" applyFont="1" applyFill="1" applyBorder="1" applyAlignment="1" applyProtection="1">
      <alignment horizontal="center" vertical="center"/>
    </xf>
    <xf numFmtId="0" fontId="28" fillId="11" borderId="26" xfId="0" applyFont="1" applyFill="1" applyBorder="1" applyAlignment="1" applyProtection="1">
      <alignment horizontal="center" vertical="center"/>
    </xf>
    <xf numFmtId="0" fontId="46" fillId="0" borderId="26" xfId="0" applyFont="1" applyFill="1" applyBorder="1" applyAlignment="1" applyProtection="1">
      <alignment horizontal="right" vertical="center"/>
    </xf>
    <xf numFmtId="0" fontId="46" fillId="0" borderId="26" xfId="0" applyFont="1" applyFill="1" applyBorder="1" applyAlignment="1" applyProtection="1">
      <alignment horizontal="left" vertical="center"/>
    </xf>
    <xf numFmtId="0" fontId="29" fillId="5" borderId="26" xfId="0" applyFont="1" applyFill="1" applyBorder="1" applyAlignment="1" applyProtection="1">
      <alignment horizontal="center" vertical="center"/>
    </xf>
    <xf numFmtId="0" fontId="29" fillId="0" borderId="26" xfId="0" applyFont="1" applyFill="1" applyBorder="1" applyAlignment="1" applyProtection="1">
      <alignment horizontal="center" vertical="center"/>
    </xf>
    <xf numFmtId="0" fontId="30" fillId="5" borderId="26" xfId="0" applyFont="1" applyFill="1" applyBorder="1" applyAlignment="1" applyProtection="1">
      <alignment horizontal="center" vertical="center"/>
    </xf>
    <xf numFmtId="0" fontId="42" fillId="0" borderId="27" xfId="0" applyFont="1" applyFill="1" applyBorder="1" applyAlignment="1" applyProtection="1">
      <alignment horizontal="center" vertical="center"/>
    </xf>
    <xf numFmtId="0" fontId="32" fillId="5" borderId="28" xfId="0" applyFont="1" applyFill="1" applyBorder="1" applyAlignment="1" applyProtection="1">
      <alignment horizontal="left" vertical="center"/>
    </xf>
    <xf numFmtId="0" fontId="27" fillId="5" borderId="29" xfId="0" applyFont="1" applyFill="1" applyBorder="1" applyAlignment="1" applyProtection="1">
      <alignment horizontal="center" vertical="center"/>
    </xf>
    <xf numFmtId="0" fontId="32" fillId="5" borderId="29" xfId="0" applyFont="1" applyFill="1" applyBorder="1" applyAlignment="1" applyProtection="1">
      <alignment horizontal="center" vertical="center"/>
    </xf>
    <xf numFmtId="0" fontId="44" fillId="7" borderId="29" xfId="0" applyFont="1" applyFill="1" applyBorder="1" applyAlignment="1" applyProtection="1">
      <alignment horizontal="center" vertical="center"/>
    </xf>
    <xf numFmtId="0" fontId="43" fillId="10" borderId="29" xfId="0" applyFont="1" applyFill="1" applyBorder="1" applyAlignment="1" applyProtection="1">
      <alignment horizontal="center" vertical="center"/>
    </xf>
    <xf numFmtId="0" fontId="41" fillId="11" borderId="29"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32" fillId="5" borderId="29" xfId="0" applyFont="1" applyFill="1" applyBorder="1" applyAlignment="1" applyProtection="1">
      <alignment horizontal="center" vertical="center" wrapText="1"/>
    </xf>
    <xf numFmtId="0" fontId="33" fillId="5" borderId="29" xfId="0"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2" fillId="5" borderId="30" xfId="0" applyFont="1" applyFill="1" applyBorder="1" applyAlignment="1" applyProtection="1">
      <alignment horizontal="center" vertical="center" wrapText="1"/>
    </xf>
    <xf numFmtId="0" fontId="37" fillId="5" borderId="28" xfId="0" applyFont="1" applyFill="1" applyBorder="1" applyAlignment="1" applyProtection="1">
      <alignment horizontal="center" vertical="center"/>
    </xf>
    <xf numFmtId="0" fontId="36" fillId="0" borderId="29" xfId="0" applyFont="1" applyBorder="1" applyAlignment="1">
      <alignment horizontal="left" vertical="center"/>
    </xf>
    <xf numFmtId="0" fontId="36" fillId="5" borderId="29" xfId="0" applyFont="1" applyFill="1" applyBorder="1" applyAlignment="1" applyProtection="1">
      <alignment horizontal="center" vertical="center"/>
      <protection locked="0"/>
    </xf>
    <xf numFmtId="2" fontId="37" fillId="0" borderId="29" xfId="0" applyNumberFormat="1" applyFont="1" applyBorder="1" applyAlignment="1" applyProtection="1">
      <alignment horizontal="center" vertical="center"/>
      <protection locked="0"/>
    </xf>
    <xf numFmtId="164" fontId="38" fillId="0" borderId="29" xfId="0" applyNumberFormat="1" applyFont="1" applyBorder="1" applyAlignment="1" applyProtection="1">
      <alignment horizontal="center" vertical="center"/>
      <protection locked="0"/>
    </xf>
    <xf numFmtId="164" fontId="36" fillId="0" borderId="29" xfId="0" applyNumberFormat="1" applyFont="1" applyBorder="1" applyAlignment="1" applyProtection="1">
      <alignment horizontal="center" vertical="center"/>
      <protection locked="0"/>
    </xf>
    <xf numFmtId="2" fontId="36" fillId="0" borderId="29" xfId="0" applyNumberFormat="1" applyFont="1" applyBorder="1" applyAlignment="1" applyProtection="1">
      <alignment horizontal="center" vertical="center"/>
      <protection locked="0"/>
    </xf>
    <xf numFmtId="2" fontId="37" fillId="5" borderId="29" xfId="0" applyNumberFormat="1" applyFont="1" applyFill="1" applyBorder="1" applyAlignment="1" applyProtection="1">
      <alignment horizontal="center" vertical="center"/>
    </xf>
    <xf numFmtId="0" fontId="37" fillId="5" borderId="29" xfId="0" applyNumberFormat="1" applyFont="1" applyFill="1" applyBorder="1" applyAlignment="1" applyProtection="1">
      <alignment horizontal="center" vertical="center"/>
    </xf>
    <xf numFmtId="164" fontId="36" fillId="5" borderId="29" xfId="0" applyNumberFormat="1" applyFont="1" applyFill="1" applyBorder="1" applyAlignment="1" applyProtection="1">
      <alignment horizontal="center" vertical="center"/>
    </xf>
    <xf numFmtId="2" fontId="35" fillId="11" borderId="29" xfId="0" applyNumberFormat="1" applyFont="1" applyFill="1" applyBorder="1" applyAlignment="1" applyProtection="1">
      <alignment horizontal="center" vertical="center"/>
    </xf>
    <xf numFmtId="2" fontId="35" fillId="5" borderId="29" xfId="0" applyNumberFormat="1" applyFont="1" applyFill="1" applyBorder="1" applyAlignment="1" applyProtection="1">
      <alignment horizontal="center" vertical="center"/>
    </xf>
    <xf numFmtId="164" fontId="35" fillId="5" borderId="29" xfId="0" applyNumberFormat="1" applyFont="1" applyFill="1" applyBorder="1" applyAlignment="1" applyProtection="1">
      <alignment horizontal="center" vertical="center"/>
    </xf>
    <xf numFmtId="2" fontId="36" fillId="6" borderId="30" xfId="0" applyNumberFormat="1" applyFont="1" applyFill="1" applyBorder="1" applyAlignment="1" applyProtection="1">
      <alignment horizontal="center" vertical="center"/>
    </xf>
    <xf numFmtId="0" fontId="36" fillId="5" borderId="28" xfId="0" applyFont="1" applyFill="1" applyBorder="1" applyAlignment="1" applyProtection="1">
      <alignment horizontal="center" vertical="center"/>
    </xf>
    <xf numFmtId="2" fontId="36" fillId="5" borderId="29" xfId="0" applyNumberFormat="1" applyFont="1" applyFill="1" applyBorder="1" applyAlignment="1" applyProtection="1">
      <alignment horizontal="center" vertical="center"/>
    </xf>
    <xf numFmtId="0" fontId="36" fillId="5" borderId="29" xfId="0" applyNumberFormat="1" applyFont="1" applyFill="1" applyBorder="1" applyAlignment="1" applyProtection="1">
      <alignment horizontal="center" vertical="center"/>
    </xf>
    <xf numFmtId="2" fontId="47" fillId="0" borderId="29" xfId="0" applyNumberFormat="1" applyFont="1" applyFill="1" applyBorder="1" applyAlignment="1" applyProtection="1">
      <alignment horizontal="center" vertical="center"/>
    </xf>
    <xf numFmtId="164" fontId="37" fillId="5" borderId="29" xfId="0" applyNumberFormat="1" applyFont="1" applyFill="1" applyBorder="1" applyAlignment="1" applyProtection="1">
      <alignment horizontal="center" vertical="center"/>
    </xf>
    <xf numFmtId="2" fontId="37" fillId="6" borderId="30" xfId="0" applyNumberFormat="1" applyFont="1" applyFill="1" applyBorder="1" applyAlignment="1" applyProtection="1">
      <alignment horizontal="center" vertical="center"/>
    </xf>
    <xf numFmtId="2" fontId="47" fillId="12" borderId="29" xfId="0" applyNumberFormat="1" applyFont="1" applyFill="1" applyBorder="1" applyAlignment="1" applyProtection="1">
      <alignment horizontal="center" vertical="center"/>
    </xf>
    <xf numFmtId="2" fontId="47" fillId="13" borderId="29" xfId="0" applyNumberFormat="1" applyFont="1" applyFill="1" applyBorder="1" applyAlignment="1" applyProtection="1">
      <alignment horizontal="center" vertical="center"/>
    </xf>
    <xf numFmtId="2" fontId="47" fillId="11" borderId="29" xfId="0" applyNumberFormat="1" applyFont="1" applyFill="1" applyBorder="1" applyAlignment="1" applyProtection="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29" xfId="0" applyNumberFormat="1" applyFont="1" applyBorder="1" applyAlignment="1">
      <alignment horizontal="center" vertical="center"/>
    </xf>
    <xf numFmtId="0" fontId="48" fillId="12" borderId="29" xfId="0" applyFont="1" applyFill="1" applyBorder="1" applyAlignment="1">
      <alignment horizontal="center" vertical="center"/>
    </xf>
    <xf numFmtId="0" fontId="36" fillId="0" borderId="30" xfId="0" applyFont="1" applyBorder="1" applyAlignment="1">
      <alignment horizontal="center" vertical="center"/>
    </xf>
    <xf numFmtId="0" fontId="48" fillId="13" borderId="29" xfId="0" applyFont="1" applyFill="1" applyBorder="1" applyAlignment="1">
      <alignment horizontal="center" vertical="center"/>
    </xf>
    <xf numFmtId="0" fontId="48" fillId="0" borderId="29" xfId="0" applyFont="1" applyBorder="1" applyAlignment="1">
      <alignment horizontal="center" vertical="center"/>
    </xf>
    <xf numFmtId="0" fontId="36" fillId="13" borderId="29" xfId="0" applyFont="1" applyFill="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left" vertical="center"/>
    </xf>
    <xf numFmtId="0" fontId="36" fillId="0" borderId="32" xfId="0" applyFont="1" applyBorder="1" applyAlignment="1">
      <alignment horizontal="center" vertical="center"/>
    </xf>
    <xf numFmtId="2" fontId="36" fillId="0" borderId="32" xfId="0" applyNumberFormat="1" applyFont="1" applyBorder="1" applyAlignment="1" applyProtection="1">
      <alignment horizontal="center" vertical="center"/>
      <protection locked="0"/>
    </xf>
    <xf numFmtId="164" fontId="36" fillId="0" borderId="32" xfId="0" applyNumberFormat="1" applyFont="1" applyBorder="1" applyAlignment="1" applyProtection="1">
      <alignment horizontal="center" vertical="center"/>
      <protection locked="0"/>
    </xf>
    <xf numFmtId="0" fontId="36" fillId="0" borderId="32" xfId="0" applyNumberFormat="1" applyFont="1" applyBorder="1" applyAlignment="1">
      <alignment horizontal="center" vertical="center"/>
    </xf>
    <xf numFmtId="0" fontId="36" fillId="12" borderId="32" xfId="0" applyFont="1" applyFill="1" applyBorder="1" applyAlignment="1">
      <alignment horizontal="center" vertical="center"/>
    </xf>
    <xf numFmtId="0" fontId="36" fillId="0" borderId="33" xfId="0" applyFont="1" applyBorder="1" applyAlignment="1">
      <alignment horizontal="center" vertical="center"/>
    </xf>
    <xf numFmtId="164" fontId="36" fillId="0" borderId="29" xfId="0" applyNumberFormat="1" applyFont="1" applyFill="1" applyBorder="1" applyAlignment="1" applyProtection="1">
      <alignment horizontal="center" vertical="center"/>
      <protection locked="0"/>
    </xf>
    <xf numFmtId="2" fontId="36" fillId="0" borderId="29" xfId="0" applyNumberFormat="1" applyFont="1" applyBorder="1" applyAlignment="1">
      <alignment horizontal="center" vertical="center"/>
    </xf>
    <xf numFmtId="2" fontId="36" fillId="0" borderId="32" xfId="0" applyNumberFormat="1" applyFont="1" applyBorder="1" applyAlignment="1">
      <alignment horizontal="center" vertical="center"/>
    </xf>
    <xf numFmtId="164" fontId="36" fillId="0" borderId="3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ctrlProp" Target="../ctrlProps/ctrlProp3.x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vmlDrawing" Target="../drawings/vmlDrawing2.v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drawing" Target="../drawings/drawing2.xml"/><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8.xml"/><Relationship Id="rId117" Type="http://schemas.openxmlformats.org/officeDocument/2006/relationships/ctrlProp" Target="../ctrlProps/ctrlProp139.xml"/><Relationship Id="rId21" Type="http://schemas.openxmlformats.org/officeDocument/2006/relationships/ctrlProp" Target="../ctrlProps/ctrlProp43.xml"/><Relationship Id="rId42" Type="http://schemas.openxmlformats.org/officeDocument/2006/relationships/ctrlProp" Target="../ctrlProps/ctrlProp64.xml"/><Relationship Id="rId47" Type="http://schemas.openxmlformats.org/officeDocument/2006/relationships/ctrlProp" Target="../ctrlProps/ctrlProp69.xml"/><Relationship Id="rId63" Type="http://schemas.openxmlformats.org/officeDocument/2006/relationships/ctrlProp" Target="../ctrlProps/ctrlProp85.xml"/><Relationship Id="rId68" Type="http://schemas.openxmlformats.org/officeDocument/2006/relationships/ctrlProp" Target="../ctrlProps/ctrlProp90.xml"/><Relationship Id="rId84" Type="http://schemas.openxmlformats.org/officeDocument/2006/relationships/ctrlProp" Target="../ctrlProps/ctrlProp106.xml"/><Relationship Id="rId89" Type="http://schemas.openxmlformats.org/officeDocument/2006/relationships/ctrlProp" Target="../ctrlProps/ctrlProp111.xml"/><Relationship Id="rId112" Type="http://schemas.openxmlformats.org/officeDocument/2006/relationships/ctrlProp" Target="../ctrlProps/ctrlProp134.xml"/><Relationship Id="rId133" Type="http://schemas.openxmlformats.org/officeDocument/2006/relationships/ctrlProp" Target="../ctrlProps/ctrlProp155.xml"/><Relationship Id="rId138" Type="http://schemas.openxmlformats.org/officeDocument/2006/relationships/ctrlProp" Target="../ctrlProps/ctrlProp160.xml"/><Relationship Id="rId154" Type="http://schemas.openxmlformats.org/officeDocument/2006/relationships/ctrlProp" Target="../ctrlProps/ctrlProp176.xml"/><Relationship Id="rId159" Type="http://schemas.openxmlformats.org/officeDocument/2006/relationships/ctrlProp" Target="../ctrlProps/ctrlProp181.xml"/><Relationship Id="rId16" Type="http://schemas.openxmlformats.org/officeDocument/2006/relationships/ctrlProp" Target="../ctrlProps/ctrlProp38.xml"/><Relationship Id="rId107" Type="http://schemas.openxmlformats.org/officeDocument/2006/relationships/ctrlProp" Target="../ctrlProps/ctrlProp129.xml"/><Relationship Id="rId11" Type="http://schemas.openxmlformats.org/officeDocument/2006/relationships/ctrlProp" Target="../ctrlProps/ctrlProp33.xml"/><Relationship Id="rId32" Type="http://schemas.openxmlformats.org/officeDocument/2006/relationships/ctrlProp" Target="../ctrlProps/ctrlProp54.xml"/><Relationship Id="rId37" Type="http://schemas.openxmlformats.org/officeDocument/2006/relationships/ctrlProp" Target="../ctrlProps/ctrlProp59.xml"/><Relationship Id="rId53" Type="http://schemas.openxmlformats.org/officeDocument/2006/relationships/ctrlProp" Target="../ctrlProps/ctrlProp75.xml"/><Relationship Id="rId58" Type="http://schemas.openxmlformats.org/officeDocument/2006/relationships/ctrlProp" Target="../ctrlProps/ctrlProp80.xml"/><Relationship Id="rId74" Type="http://schemas.openxmlformats.org/officeDocument/2006/relationships/ctrlProp" Target="../ctrlProps/ctrlProp96.xml"/><Relationship Id="rId79" Type="http://schemas.openxmlformats.org/officeDocument/2006/relationships/ctrlProp" Target="../ctrlProps/ctrlProp101.xml"/><Relationship Id="rId102" Type="http://schemas.openxmlformats.org/officeDocument/2006/relationships/ctrlProp" Target="../ctrlProps/ctrlProp124.xml"/><Relationship Id="rId123" Type="http://schemas.openxmlformats.org/officeDocument/2006/relationships/ctrlProp" Target="../ctrlProps/ctrlProp145.xml"/><Relationship Id="rId128" Type="http://schemas.openxmlformats.org/officeDocument/2006/relationships/ctrlProp" Target="../ctrlProps/ctrlProp150.xml"/><Relationship Id="rId144" Type="http://schemas.openxmlformats.org/officeDocument/2006/relationships/ctrlProp" Target="../ctrlProps/ctrlProp166.xml"/><Relationship Id="rId149" Type="http://schemas.openxmlformats.org/officeDocument/2006/relationships/ctrlProp" Target="../ctrlProps/ctrlProp171.xml"/><Relationship Id="rId5" Type="http://schemas.openxmlformats.org/officeDocument/2006/relationships/ctrlProp" Target="../ctrlProps/ctrlProp27.xml"/><Relationship Id="rId90" Type="http://schemas.openxmlformats.org/officeDocument/2006/relationships/ctrlProp" Target="../ctrlProps/ctrlProp112.xml"/><Relationship Id="rId95" Type="http://schemas.openxmlformats.org/officeDocument/2006/relationships/ctrlProp" Target="../ctrlProps/ctrlProp117.xml"/><Relationship Id="rId160" Type="http://schemas.openxmlformats.org/officeDocument/2006/relationships/ctrlProp" Target="../ctrlProps/ctrlProp182.xml"/><Relationship Id="rId165" Type="http://schemas.openxmlformats.org/officeDocument/2006/relationships/ctrlProp" Target="../ctrlProps/ctrlProp187.xml"/><Relationship Id="rId22" Type="http://schemas.openxmlformats.org/officeDocument/2006/relationships/ctrlProp" Target="../ctrlProps/ctrlProp44.xml"/><Relationship Id="rId27" Type="http://schemas.openxmlformats.org/officeDocument/2006/relationships/ctrlProp" Target="../ctrlProps/ctrlProp49.xml"/><Relationship Id="rId43" Type="http://schemas.openxmlformats.org/officeDocument/2006/relationships/ctrlProp" Target="../ctrlProps/ctrlProp65.xml"/><Relationship Id="rId48" Type="http://schemas.openxmlformats.org/officeDocument/2006/relationships/ctrlProp" Target="../ctrlProps/ctrlProp70.xml"/><Relationship Id="rId64" Type="http://schemas.openxmlformats.org/officeDocument/2006/relationships/ctrlProp" Target="../ctrlProps/ctrlProp86.xml"/><Relationship Id="rId69" Type="http://schemas.openxmlformats.org/officeDocument/2006/relationships/ctrlProp" Target="../ctrlProps/ctrlProp91.xml"/><Relationship Id="rId113" Type="http://schemas.openxmlformats.org/officeDocument/2006/relationships/ctrlProp" Target="../ctrlProps/ctrlProp135.xml"/><Relationship Id="rId118" Type="http://schemas.openxmlformats.org/officeDocument/2006/relationships/ctrlProp" Target="../ctrlProps/ctrlProp140.xml"/><Relationship Id="rId134" Type="http://schemas.openxmlformats.org/officeDocument/2006/relationships/ctrlProp" Target="../ctrlProps/ctrlProp156.xml"/><Relationship Id="rId139" Type="http://schemas.openxmlformats.org/officeDocument/2006/relationships/ctrlProp" Target="../ctrlProps/ctrlProp161.xml"/><Relationship Id="rId80" Type="http://schemas.openxmlformats.org/officeDocument/2006/relationships/ctrlProp" Target="../ctrlProps/ctrlProp102.xml"/><Relationship Id="rId85" Type="http://schemas.openxmlformats.org/officeDocument/2006/relationships/ctrlProp" Target="../ctrlProps/ctrlProp107.xml"/><Relationship Id="rId150" Type="http://schemas.openxmlformats.org/officeDocument/2006/relationships/ctrlProp" Target="../ctrlProps/ctrlProp172.xml"/><Relationship Id="rId155" Type="http://schemas.openxmlformats.org/officeDocument/2006/relationships/ctrlProp" Target="../ctrlProps/ctrlProp177.xml"/><Relationship Id="rId12" Type="http://schemas.openxmlformats.org/officeDocument/2006/relationships/ctrlProp" Target="../ctrlProps/ctrlProp34.xml"/><Relationship Id="rId17" Type="http://schemas.openxmlformats.org/officeDocument/2006/relationships/ctrlProp" Target="../ctrlProps/ctrlProp39.xml"/><Relationship Id="rId33" Type="http://schemas.openxmlformats.org/officeDocument/2006/relationships/ctrlProp" Target="../ctrlProps/ctrlProp55.xml"/><Relationship Id="rId38" Type="http://schemas.openxmlformats.org/officeDocument/2006/relationships/ctrlProp" Target="../ctrlProps/ctrlProp60.xml"/><Relationship Id="rId59" Type="http://schemas.openxmlformats.org/officeDocument/2006/relationships/ctrlProp" Target="../ctrlProps/ctrlProp81.xml"/><Relationship Id="rId103" Type="http://schemas.openxmlformats.org/officeDocument/2006/relationships/ctrlProp" Target="../ctrlProps/ctrlProp125.xml"/><Relationship Id="rId108" Type="http://schemas.openxmlformats.org/officeDocument/2006/relationships/ctrlProp" Target="../ctrlProps/ctrlProp130.xml"/><Relationship Id="rId124" Type="http://schemas.openxmlformats.org/officeDocument/2006/relationships/ctrlProp" Target="../ctrlProps/ctrlProp146.xml"/><Relationship Id="rId129" Type="http://schemas.openxmlformats.org/officeDocument/2006/relationships/ctrlProp" Target="../ctrlProps/ctrlProp151.xml"/><Relationship Id="rId54" Type="http://schemas.openxmlformats.org/officeDocument/2006/relationships/ctrlProp" Target="../ctrlProps/ctrlProp76.xml"/><Relationship Id="rId70" Type="http://schemas.openxmlformats.org/officeDocument/2006/relationships/ctrlProp" Target="../ctrlProps/ctrlProp92.xml"/><Relationship Id="rId75" Type="http://schemas.openxmlformats.org/officeDocument/2006/relationships/ctrlProp" Target="../ctrlProps/ctrlProp97.xml"/><Relationship Id="rId91" Type="http://schemas.openxmlformats.org/officeDocument/2006/relationships/ctrlProp" Target="../ctrlProps/ctrlProp113.xml"/><Relationship Id="rId96" Type="http://schemas.openxmlformats.org/officeDocument/2006/relationships/ctrlProp" Target="../ctrlProps/ctrlProp118.xml"/><Relationship Id="rId140" Type="http://schemas.openxmlformats.org/officeDocument/2006/relationships/ctrlProp" Target="../ctrlProps/ctrlProp162.xml"/><Relationship Id="rId145" Type="http://schemas.openxmlformats.org/officeDocument/2006/relationships/ctrlProp" Target="../ctrlProps/ctrlProp167.xml"/><Relationship Id="rId161" Type="http://schemas.openxmlformats.org/officeDocument/2006/relationships/ctrlProp" Target="../ctrlProps/ctrlProp183.xml"/><Relationship Id="rId166" Type="http://schemas.openxmlformats.org/officeDocument/2006/relationships/ctrlProp" Target="../ctrlProps/ctrlProp188.xml"/><Relationship Id="rId1" Type="http://schemas.openxmlformats.org/officeDocument/2006/relationships/drawing" Target="../drawings/drawing3.xml"/><Relationship Id="rId6" Type="http://schemas.openxmlformats.org/officeDocument/2006/relationships/ctrlProp" Target="../ctrlProps/ctrlProp28.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49" Type="http://schemas.openxmlformats.org/officeDocument/2006/relationships/ctrlProp" Target="../ctrlProps/ctrlProp71.xml"/><Relationship Id="rId57" Type="http://schemas.openxmlformats.org/officeDocument/2006/relationships/ctrlProp" Target="../ctrlProps/ctrlProp79.xml"/><Relationship Id="rId106" Type="http://schemas.openxmlformats.org/officeDocument/2006/relationships/ctrlProp" Target="../ctrlProps/ctrlProp128.xml"/><Relationship Id="rId114" Type="http://schemas.openxmlformats.org/officeDocument/2006/relationships/ctrlProp" Target="../ctrlProps/ctrlProp136.xml"/><Relationship Id="rId119" Type="http://schemas.openxmlformats.org/officeDocument/2006/relationships/ctrlProp" Target="../ctrlProps/ctrlProp141.xml"/><Relationship Id="rId127" Type="http://schemas.openxmlformats.org/officeDocument/2006/relationships/ctrlProp" Target="../ctrlProps/ctrlProp149.xml"/><Relationship Id="rId10" Type="http://schemas.openxmlformats.org/officeDocument/2006/relationships/ctrlProp" Target="../ctrlProps/ctrlProp32.xml"/><Relationship Id="rId31" Type="http://schemas.openxmlformats.org/officeDocument/2006/relationships/ctrlProp" Target="../ctrlProps/ctrlProp53.xml"/><Relationship Id="rId44" Type="http://schemas.openxmlformats.org/officeDocument/2006/relationships/ctrlProp" Target="../ctrlProps/ctrlProp66.xml"/><Relationship Id="rId52" Type="http://schemas.openxmlformats.org/officeDocument/2006/relationships/ctrlProp" Target="../ctrlProps/ctrlProp74.xml"/><Relationship Id="rId60" Type="http://schemas.openxmlformats.org/officeDocument/2006/relationships/ctrlProp" Target="../ctrlProps/ctrlProp82.xml"/><Relationship Id="rId65" Type="http://schemas.openxmlformats.org/officeDocument/2006/relationships/ctrlProp" Target="../ctrlProps/ctrlProp87.xml"/><Relationship Id="rId73" Type="http://schemas.openxmlformats.org/officeDocument/2006/relationships/ctrlProp" Target="../ctrlProps/ctrlProp95.xml"/><Relationship Id="rId78" Type="http://schemas.openxmlformats.org/officeDocument/2006/relationships/ctrlProp" Target="../ctrlProps/ctrlProp100.xml"/><Relationship Id="rId81" Type="http://schemas.openxmlformats.org/officeDocument/2006/relationships/ctrlProp" Target="../ctrlProps/ctrlProp103.xml"/><Relationship Id="rId86" Type="http://schemas.openxmlformats.org/officeDocument/2006/relationships/ctrlProp" Target="../ctrlProps/ctrlProp108.xml"/><Relationship Id="rId94" Type="http://schemas.openxmlformats.org/officeDocument/2006/relationships/ctrlProp" Target="../ctrlProps/ctrlProp116.xml"/><Relationship Id="rId99" Type="http://schemas.openxmlformats.org/officeDocument/2006/relationships/ctrlProp" Target="../ctrlProps/ctrlProp121.xml"/><Relationship Id="rId101" Type="http://schemas.openxmlformats.org/officeDocument/2006/relationships/ctrlProp" Target="../ctrlProps/ctrlProp123.xml"/><Relationship Id="rId122" Type="http://schemas.openxmlformats.org/officeDocument/2006/relationships/ctrlProp" Target="../ctrlProps/ctrlProp144.xml"/><Relationship Id="rId130" Type="http://schemas.openxmlformats.org/officeDocument/2006/relationships/ctrlProp" Target="../ctrlProps/ctrlProp152.xml"/><Relationship Id="rId135" Type="http://schemas.openxmlformats.org/officeDocument/2006/relationships/ctrlProp" Target="../ctrlProps/ctrlProp157.xml"/><Relationship Id="rId143" Type="http://schemas.openxmlformats.org/officeDocument/2006/relationships/ctrlProp" Target="../ctrlProps/ctrlProp165.xml"/><Relationship Id="rId148" Type="http://schemas.openxmlformats.org/officeDocument/2006/relationships/ctrlProp" Target="../ctrlProps/ctrlProp170.xml"/><Relationship Id="rId151" Type="http://schemas.openxmlformats.org/officeDocument/2006/relationships/ctrlProp" Target="../ctrlProps/ctrlProp173.xml"/><Relationship Id="rId156" Type="http://schemas.openxmlformats.org/officeDocument/2006/relationships/ctrlProp" Target="../ctrlProps/ctrlProp178.xml"/><Relationship Id="rId164" Type="http://schemas.openxmlformats.org/officeDocument/2006/relationships/ctrlProp" Target="../ctrlProps/ctrlProp186.xml"/><Relationship Id="rId4" Type="http://schemas.openxmlformats.org/officeDocument/2006/relationships/ctrlProp" Target="../ctrlProps/ctrlProp26.xml"/><Relationship Id="rId9" Type="http://schemas.openxmlformats.org/officeDocument/2006/relationships/ctrlProp" Target="../ctrlProps/ctrlProp31.xml"/><Relationship Id="rId13" Type="http://schemas.openxmlformats.org/officeDocument/2006/relationships/ctrlProp" Target="../ctrlProps/ctrlProp35.xml"/><Relationship Id="rId18" Type="http://schemas.openxmlformats.org/officeDocument/2006/relationships/ctrlProp" Target="../ctrlProps/ctrlProp40.xml"/><Relationship Id="rId39" Type="http://schemas.openxmlformats.org/officeDocument/2006/relationships/ctrlProp" Target="../ctrlProps/ctrlProp61.xml"/><Relationship Id="rId109" Type="http://schemas.openxmlformats.org/officeDocument/2006/relationships/ctrlProp" Target="../ctrlProps/ctrlProp131.xml"/><Relationship Id="rId34" Type="http://schemas.openxmlformats.org/officeDocument/2006/relationships/ctrlProp" Target="../ctrlProps/ctrlProp56.xml"/><Relationship Id="rId50" Type="http://schemas.openxmlformats.org/officeDocument/2006/relationships/ctrlProp" Target="../ctrlProps/ctrlProp72.xml"/><Relationship Id="rId55" Type="http://schemas.openxmlformats.org/officeDocument/2006/relationships/ctrlProp" Target="../ctrlProps/ctrlProp77.xml"/><Relationship Id="rId76" Type="http://schemas.openxmlformats.org/officeDocument/2006/relationships/ctrlProp" Target="../ctrlProps/ctrlProp98.xml"/><Relationship Id="rId97" Type="http://schemas.openxmlformats.org/officeDocument/2006/relationships/ctrlProp" Target="../ctrlProps/ctrlProp119.xml"/><Relationship Id="rId104" Type="http://schemas.openxmlformats.org/officeDocument/2006/relationships/ctrlProp" Target="../ctrlProps/ctrlProp126.xml"/><Relationship Id="rId120" Type="http://schemas.openxmlformats.org/officeDocument/2006/relationships/ctrlProp" Target="../ctrlProps/ctrlProp142.xml"/><Relationship Id="rId125" Type="http://schemas.openxmlformats.org/officeDocument/2006/relationships/ctrlProp" Target="../ctrlProps/ctrlProp147.xml"/><Relationship Id="rId141" Type="http://schemas.openxmlformats.org/officeDocument/2006/relationships/ctrlProp" Target="../ctrlProps/ctrlProp163.xml"/><Relationship Id="rId146" Type="http://schemas.openxmlformats.org/officeDocument/2006/relationships/ctrlProp" Target="../ctrlProps/ctrlProp168.xml"/><Relationship Id="rId7" Type="http://schemas.openxmlformats.org/officeDocument/2006/relationships/ctrlProp" Target="../ctrlProps/ctrlProp29.xml"/><Relationship Id="rId71" Type="http://schemas.openxmlformats.org/officeDocument/2006/relationships/ctrlProp" Target="../ctrlProps/ctrlProp93.xml"/><Relationship Id="rId92" Type="http://schemas.openxmlformats.org/officeDocument/2006/relationships/ctrlProp" Target="../ctrlProps/ctrlProp114.xml"/><Relationship Id="rId162" Type="http://schemas.openxmlformats.org/officeDocument/2006/relationships/ctrlProp" Target="../ctrlProps/ctrlProp184.xml"/><Relationship Id="rId2" Type="http://schemas.openxmlformats.org/officeDocument/2006/relationships/vmlDrawing" Target="../drawings/vmlDrawing3.vml"/><Relationship Id="rId29" Type="http://schemas.openxmlformats.org/officeDocument/2006/relationships/ctrlProp" Target="../ctrlProps/ctrlProp51.xml"/><Relationship Id="rId24" Type="http://schemas.openxmlformats.org/officeDocument/2006/relationships/ctrlProp" Target="../ctrlProps/ctrlProp46.xml"/><Relationship Id="rId40" Type="http://schemas.openxmlformats.org/officeDocument/2006/relationships/ctrlProp" Target="../ctrlProps/ctrlProp62.xml"/><Relationship Id="rId45" Type="http://schemas.openxmlformats.org/officeDocument/2006/relationships/ctrlProp" Target="../ctrlProps/ctrlProp67.xml"/><Relationship Id="rId66" Type="http://schemas.openxmlformats.org/officeDocument/2006/relationships/ctrlProp" Target="../ctrlProps/ctrlProp88.xml"/><Relationship Id="rId87" Type="http://schemas.openxmlformats.org/officeDocument/2006/relationships/ctrlProp" Target="../ctrlProps/ctrlProp109.xml"/><Relationship Id="rId110" Type="http://schemas.openxmlformats.org/officeDocument/2006/relationships/ctrlProp" Target="../ctrlProps/ctrlProp132.xml"/><Relationship Id="rId115" Type="http://schemas.openxmlformats.org/officeDocument/2006/relationships/ctrlProp" Target="../ctrlProps/ctrlProp137.xml"/><Relationship Id="rId131" Type="http://schemas.openxmlformats.org/officeDocument/2006/relationships/ctrlProp" Target="../ctrlProps/ctrlProp153.xml"/><Relationship Id="rId136" Type="http://schemas.openxmlformats.org/officeDocument/2006/relationships/ctrlProp" Target="../ctrlProps/ctrlProp158.xml"/><Relationship Id="rId157" Type="http://schemas.openxmlformats.org/officeDocument/2006/relationships/ctrlProp" Target="../ctrlProps/ctrlProp179.xml"/><Relationship Id="rId61" Type="http://schemas.openxmlformats.org/officeDocument/2006/relationships/ctrlProp" Target="../ctrlProps/ctrlProp83.xml"/><Relationship Id="rId82" Type="http://schemas.openxmlformats.org/officeDocument/2006/relationships/ctrlProp" Target="../ctrlProps/ctrlProp104.xml"/><Relationship Id="rId152" Type="http://schemas.openxmlformats.org/officeDocument/2006/relationships/ctrlProp" Target="../ctrlProps/ctrlProp174.xml"/><Relationship Id="rId19" Type="http://schemas.openxmlformats.org/officeDocument/2006/relationships/ctrlProp" Target="../ctrlProps/ctrlProp41.xml"/><Relationship Id="rId14" Type="http://schemas.openxmlformats.org/officeDocument/2006/relationships/ctrlProp" Target="../ctrlProps/ctrlProp36.xml"/><Relationship Id="rId30" Type="http://schemas.openxmlformats.org/officeDocument/2006/relationships/ctrlProp" Target="../ctrlProps/ctrlProp52.xml"/><Relationship Id="rId35" Type="http://schemas.openxmlformats.org/officeDocument/2006/relationships/ctrlProp" Target="../ctrlProps/ctrlProp57.xml"/><Relationship Id="rId56" Type="http://schemas.openxmlformats.org/officeDocument/2006/relationships/ctrlProp" Target="../ctrlProps/ctrlProp78.xml"/><Relationship Id="rId77" Type="http://schemas.openxmlformats.org/officeDocument/2006/relationships/ctrlProp" Target="../ctrlProps/ctrlProp99.xml"/><Relationship Id="rId100" Type="http://schemas.openxmlformats.org/officeDocument/2006/relationships/ctrlProp" Target="../ctrlProps/ctrlProp122.xml"/><Relationship Id="rId105" Type="http://schemas.openxmlformats.org/officeDocument/2006/relationships/ctrlProp" Target="../ctrlProps/ctrlProp127.xml"/><Relationship Id="rId126" Type="http://schemas.openxmlformats.org/officeDocument/2006/relationships/ctrlProp" Target="../ctrlProps/ctrlProp148.xml"/><Relationship Id="rId147" Type="http://schemas.openxmlformats.org/officeDocument/2006/relationships/ctrlProp" Target="../ctrlProps/ctrlProp169.xml"/><Relationship Id="rId8" Type="http://schemas.openxmlformats.org/officeDocument/2006/relationships/ctrlProp" Target="../ctrlProps/ctrlProp30.xml"/><Relationship Id="rId51" Type="http://schemas.openxmlformats.org/officeDocument/2006/relationships/ctrlProp" Target="../ctrlProps/ctrlProp73.xml"/><Relationship Id="rId72" Type="http://schemas.openxmlformats.org/officeDocument/2006/relationships/ctrlProp" Target="../ctrlProps/ctrlProp94.xml"/><Relationship Id="rId93" Type="http://schemas.openxmlformats.org/officeDocument/2006/relationships/ctrlProp" Target="../ctrlProps/ctrlProp115.xml"/><Relationship Id="rId98" Type="http://schemas.openxmlformats.org/officeDocument/2006/relationships/ctrlProp" Target="../ctrlProps/ctrlProp120.xml"/><Relationship Id="rId121" Type="http://schemas.openxmlformats.org/officeDocument/2006/relationships/ctrlProp" Target="../ctrlProps/ctrlProp143.xml"/><Relationship Id="rId142" Type="http://schemas.openxmlformats.org/officeDocument/2006/relationships/ctrlProp" Target="../ctrlProps/ctrlProp164.xml"/><Relationship Id="rId163" Type="http://schemas.openxmlformats.org/officeDocument/2006/relationships/ctrlProp" Target="../ctrlProps/ctrlProp185.xml"/><Relationship Id="rId3" Type="http://schemas.openxmlformats.org/officeDocument/2006/relationships/ctrlProp" Target="../ctrlProps/ctrlProp25.xml"/><Relationship Id="rId25" Type="http://schemas.openxmlformats.org/officeDocument/2006/relationships/ctrlProp" Target="../ctrlProps/ctrlProp47.xml"/><Relationship Id="rId46" Type="http://schemas.openxmlformats.org/officeDocument/2006/relationships/ctrlProp" Target="../ctrlProps/ctrlProp68.xml"/><Relationship Id="rId67" Type="http://schemas.openxmlformats.org/officeDocument/2006/relationships/ctrlProp" Target="../ctrlProps/ctrlProp89.xml"/><Relationship Id="rId116" Type="http://schemas.openxmlformats.org/officeDocument/2006/relationships/ctrlProp" Target="../ctrlProps/ctrlProp138.xml"/><Relationship Id="rId137" Type="http://schemas.openxmlformats.org/officeDocument/2006/relationships/ctrlProp" Target="../ctrlProps/ctrlProp159.xml"/><Relationship Id="rId158" Type="http://schemas.openxmlformats.org/officeDocument/2006/relationships/ctrlProp" Target="../ctrlProps/ctrlProp180.xml"/><Relationship Id="rId20" Type="http://schemas.openxmlformats.org/officeDocument/2006/relationships/ctrlProp" Target="../ctrlProps/ctrlProp42.xml"/><Relationship Id="rId41" Type="http://schemas.openxmlformats.org/officeDocument/2006/relationships/ctrlProp" Target="../ctrlProps/ctrlProp63.xml"/><Relationship Id="rId62" Type="http://schemas.openxmlformats.org/officeDocument/2006/relationships/ctrlProp" Target="../ctrlProps/ctrlProp84.xml"/><Relationship Id="rId83" Type="http://schemas.openxmlformats.org/officeDocument/2006/relationships/ctrlProp" Target="../ctrlProps/ctrlProp105.xml"/><Relationship Id="rId88" Type="http://schemas.openxmlformats.org/officeDocument/2006/relationships/ctrlProp" Target="../ctrlProps/ctrlProp110.xml"/><Relationship Id="rId111" Type="http://schemas.openxmlformats.org/officeDocument/2006/relationships/ctrlProp" Target="../ctrlProps/ctrlProp133.xml"/><Relationship Id="rId132" Type="http://schemas.openxmlformats.org/officeDocument/2006/relationships/ctrlProp" Target="../ctrlProps/ctrlProp154.xml"/><Relationship Id="rId153" Type="http://schemas.openxmlformats.org/officeDocument/2006/relationships/ctrlProp" Target="../ctrlProps/ctrlProp17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68" t="s">
        <v>80</v>
      </c>
    </row>
    <row r="3" spans="1:1" ht="12.75" customHeight="1" x14ac:dyDescent="0.2">
      <c r="A3" s="69" t="s">
        <v>36</v>
      </c>
    </row>
    <row r="4" spans="1:1" ht="38.25" x14ac:dyDescent="0.2">
      <c r="A4" s="69" t="s">
        <v>82</v>
      </c>
    </row>
    <row r="5" spans="1:1" ht="12.75" customHeight="1" x14ac:dyDescent="0.2">
      <c r="A5" s="69" t="s">
        <v>36</v>
      </c>
    </row>
    <row r="6" spans="1:1" x14ac:dyDescent="0.2">
      <c r="A6" s="70" t="s">
        <v>75</v>
      </c>
    </row>
    <row r="7" spans="1:1" x14ac:dyDescent="0.2">
      <c r="A7" s="70"/>
    </row>
    <row r="8" spans="1:1" x14ac:dyDescent="0.2">
      <c r="A8" s="71" t="s">
        <v>69</v>
      </c>
    </row>
    <row r="9" spans="1:1" ht="25.5" x14ac:dyDescent="0.2">
      <c r="A9" s="71" t="s">
        <v>79</v>
      </c>
    </row>
    <row r="10" spans="1:1" ht="25.5" x14ac:dyDescent="0.2">
      <c r="A10" s="71" t="s">
        <v>70</v>
      </c>
    </row>
    <row r="11" spans="1:1" ht="25.5" x14ac:dyDescent="0.2">
      <c r="A11" s="71" t="s">
        <v>76</v>
      </c>
    </row>
    <row r="12" spans="1:1" x14ac:dyDescent="0.2">
      <c r="A12" s="71" t="s">
        <v>77</v>
      </c>
    </row>
    <row r="13" spans="1:1" x14ac:dyDescent="0.2">
      <c r="A13" s="71"/>
    </row>
    <row r="14" spans="1:1" x14ac:dyDescent="0.2">
      <c r="A14" s="70" t="s">
        <v>83</v>
      </c>
    </row>
    <row r="15" spans="1:1" x14ac:dyDescent="0.2">
      <c r="A15" s="70"/>
    </row>
    <row r="16" spans="1:1" x14ac:dyDescent="0.2">
      <c r="A16" s="69" t="s">
        <v>37</v>
      </c>
    </row>
    <row r="17" spans="1:1" x14ac:dyDescent="0.2">
      <c r="A17" s="69" t="s">
        <v>64</v>
      </c>
    </row>
    <row r="18" spans="1:1" x14ac:dyDescent="0.2">
      <c r="A18" s="69" t="s">
        <v>63</v>
      </c>
    </row>
    <row r="19" spans="1:1" x14ac:dyDescent="0.2">
      <c r="A19" s="71"/>
    </row>
    <row r="20" spans="1:1" ht="12.75" customHeight="1" x14ac:dyDescent="0.2">
      <c r="A20" s="67" t="s">
        <v>78</v>
      </c>
    </row>
    <row r="21" spans="1:1" x14ac:dyDescent="0.2">
      <c r="A21" s="69"/>
    </row>
    <row r="22" spans="1:1" ht="12.75" customHeight="1" x14ac:dyDescent="0.2">
      <c r="A22" s="69" t="s">
        <v>84</v>
      </c>
    </row>
    <row r="23" spans="1:1" ht="29.25" customHeight="1" x14ac:dyDescent="0.2">
      <c r="A23" s="69" t="s">
        <v>85</v>
      </c>
    </row>
    <row r="24" spans="1:1" ht="25.5" customHeight="1" x14ac:dyDescent="0.2">
      <c r="A24" s="69" t="s">
        <v>95</v>
      </c>
    </row>
    <row r="25" spans="1:1" ht="25.5" customHeight="1" x14ac:dyDescent="0.2">
      <c r="A25" s="69" t="s">
        <v>65</v>
      </c>
    </row>
    <row r="26" spans="1:1" ht="25.5" customHeight="1" x14ac:dyDescent="0.2">
      <c r="A26" s="69" t="s">
        <v>61</v>
      </c>
    </row>
    <row r="27" spans="1:1" ht="38.25" x14ac:dyDescent="0.2">
      <c r="A27" s="69" t="s">
        <v>86</v>
      </c>
    </row>
    <row r="28" spans="1:1" ht="12.75" customHeight="1" x14ac:dyDescent="0.2">
      <c r="A28" s="69" t="s">
        <v>67</v>
      </c>
    </row>
    <row r="29" spans="1:1" x14ac:dyDescent="0.2">
      <c r="A29" s="69"/>
    </row>
    <row r="30" spans="1:1" ht="12.75" customHeight="1" x14ac:dyDescent="0.2">
      <c r="A30" s="67" t="s">
        <v>38</v>
      </c>
    </row>
    <row r="31" spans="1:1" x14ac:dyDescent="0.2">
      <c r="A31" s="69"/>
    </row>
    <row r="32" spans="1:1" ht="25.5" customHeight="1" x14ac:dyDescent="0.2">
      <c r="A32" s="69" t="s">
        <v>39</v>
      </c>
    </row>
    <row r="33" spans="1:1" ht="25.5" customHeight="1" x14ac:dyDescent="0.2">
      <c r="A33" s="69" t="s">
        <v>90</v>
      </c>
    </row>
    <row r="34" spans="1:1" ht="12.75" customHeight="1" x14ac:dyDescent="0.2">
      <c r="A34" s="69" t="s">
        <v>40</v>
      </c>
    </row>
    <row r="35" spans="1:1" ht="60.75" customHeight="1" x14ac:dyDescent="0.2">
      <c r="A35" s="69" t="s">
        <v>91</v>
      </c>
    </row>
    <row r="36" spans="1:1" ht="25.5" customHeight="1" x14ac:dyDescent="0.2">
      <c r="A36" s="69" t="s">
        <v>41</v>
      </c>
    </row>
    <row r="37" spans="1:1" x14ac:dyDescent="0.2">
      <c r="A37" s="69"/>
    </row>
    <row r="38" spans="1:1" ht="12.75" customHeight="1" x14ac:dyDescent="0.2">
      <c r="A38" s="67" t="s">
        <v>66</v>
      </c>
    </row>
    <row r="39" spans="1:1" x14ac:dyDescent="0.2">
      <c r="A39" s="69"/>
    </row>
    <row r="40" spans="1:1" ht="38.25" customHeight="1" x14ac:dyDescent="0.2">
      <c r="A40" s="69" t="s">
        <v>87</v>
      </c>
    </row>
    <row r="41" spans="1:1" ht="12.75" customHeight="1" x14ac:dyDescent="0.2">
      <c r="A41" s="69" t="s">
        <v>68</v>
      </c>
    </row>
    <row r="42" spans="1:1" ht="36.75" customHeight="1" x14ac:dyDescent="0.2">
      <c r="A42" s="69" t="s">
        <v>88</v>
      </c>
    </row>
    <row r="43" spans="1:1" ht="12.75" customHeight="1" x14ac:dyDescent="0.2">
      <c r="A43" s="69" t="s">
        <v>42</v>
      </c>
    </row>
    <row r="44" spans="1:1" ht="12.75" customHeight="1" x14ac:dyDescent="0.2">
      <c r="A44" s="69" t="s">
        <v>89</v>
      </c>
    </row>
    <row r="45" spans="1:1" ht="25.5" customHeight="1" x14ac:dyDescent="0.2">
      <c r="A45" s="69" t="s">
        <v>62</v>
      </c>
    </row>
    <row r="46" spans="1:1" ht="39" customHeight="1" x14ac:dyDescent="0.2">
      <c r="A46" s="69" t="s">
        <v>43</v>
      </c>
    </row>
    <row r="47" spans="1:1" x14ac:dyDescent="0.2">
      <c r="A47" s="69"/>
    </row>
    <row r="48" spans="1:1" ht="12.75" customHeight="1" x14ac:dyDescent="0.2">
      <c r="A48" s="67" t="s">
        <v>44</v>
      </c>
    </row>
    <row r="49" spans="1:1" x14ac:dyDescent="0.2">
      <c r="A49" s="69"/>
    </row>
    <row r="50" spans="1:1" ht="15.75" customHeight="1" x14ac:dyDescent="0.2">
      <c r="A50" s="69" t="s">
        <v>93</v>
      </c>
    </row>
    <row r="51" spans="1:1" x14ac:dyDescent="0.2">
      <c r="A51" s="69" t="s">
        <v>94</v>
      </c>
    </row>
    <row r="52" spans="1:1" ht="25.5" x14ac:dyDescent="0.2">
      <c r="A52" s="69" t="s">
        <v>92</v>
      </c>
    </row>
    <row r="53" spans="1:1" x14ac:dyDescent="0.2">
      <c r="A53" s="69"/>
    </row>
  </sheetData>
  <sheetProtection sheet="1" objects="1" scenarios="1"/>
  <phoneticPr fontId="25"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5"/>
      <c r="B3" s="56"/>
      <c r="C3" s="56"/>
      <c r="D3" s="64"/>
      <c r="E3" s="65"/>
      <c r="F3" s="90"/>
      <c r="G3" s="91"/>
      <c r="H3" s="93"/>
      <c r="I3" s="94"/>
      <c r="J3" s="87"/>
      <c r="K3" s="88"/>
      <c r="L3" s="43" t="s">
        <v>1</v>
      </c>
      <c r="M3" s="43" t="s">
        <v>1</v>
      </c>
      <c r="N3" s="43" t="s">
        <v>1</v>
      </c>
      <c r="O3" s="43" t="s">
        <v>1</v>
      </c>
      <c r="P3" s="44" t="s">
        <v>2</v>
      </c>
      <c r="Q3" s="45" t="s">
        <v>4</v>
      </c>
      <c r="R3" s="45" t="s">
        <v>4</v>
      </c>
      <c r="S3" s="43" t="s">
        <v>4</v>
      </c>
      <c r="T3" s="43" t="s">
        <v>4</v>
      </c>
      <c r="U3" s="43" t="s">
        <v>3</v>
      </c>
      <c r="V3" s="44" t="s">
        <v>2</v>
      </c>
      <c r="W3" s="45" t="s">
        <v>71</v>
      </c>
      <c r="X3" s="54">
        <v>87</v>
      </c>
    </row>
    <row r="4" spans="1:24" ht="24.75" thickBot="1" x14ac:dyDescent="0.3">
      <c r="A4" s="57" t="s">
        <v>5</v>
      </c>
      <c r="B4" s="58" t="s">
        <v>6</v>
      </c>
      <c r="C4" s="59" t="s">
        <v>7</v>
      </c>
      <c r="D4" s="66" t="s">
        <v>8</v>
      </c>
      <c r="E4" s="66" t="s">
        <v>9</v>
      </c>
      <c r="F4" s="92" t="s">
        <v>8</v>
      </c>
      <c r="G4" s="92" t="s">
        <v>9</v>
      </c>
      <c r="H4" s="95" t="s">
        <v>8</v>
      </c>
      <c r="I4" s="95" t="s">
        <v>9</v>
      </c>
      <c r="J4" s="89" t="s">
        <v>8</v>
      </c>
      <c r="K4" s="89" t="s">
        <v>9</v>
      </c>
      <c r="L4" s="46" t="s">
        <v>10</v>
      </c>
      <c r="M4" s="46" t="s">
        <v>11</v>
      </c>
      <c r="N4" s="46" t="s">
        <v>13</v>
      </c>
      <c r="O4" s="46" t="s">
        <v>12</v>
      </c>
      <c r="P4" s="46" t="s">
        <v>14</v>
      </c>
      <c r="Q4" s="46" t="s">
        <v>0</v>
      </c>
      <c r="R4" s="46" t="s">
        <v>15</v>
      </c>
      <c r="S4" s="47" t="s">
        <v>3</v>
      </c>
      <c r="T4" s="47" t="s">
        <v>16</v>
      </c>
      <c r="U4" s="48" t="s">
        <v>17</v>
      </c>
      <c r="V4" s="48" t="s">
        <v>18</v>
      </c>
      <c r="W4" s="49" t="s">
        <v>73</v>
      </c>
      <c r="X4" s="50" t="s">
        <v>72</v>
      </c>
    </row>
    <row r="5" spans="1:24" ht="15.75" thickBot="1" x14ac:dyDescent="0.25">
      <c r="A5" s="60"/>
      <c r="B5" s="61" t="s">
        <v>102</v>
      </c>
      <c r="C5" s="18"/>
      <c r="D5" s="32"/>
      <c r="E5" s="32"/>
      <c r="F5" s="32"/>
      <c r="G5" s="32"/>
      <c r="H5" s="32"/>
      <c r="I5" s="32"/>
      <c r="J5" s="32"/>
      <c r="K5" s="32"/>
      <c r="L5" s="51">
        <f>SUM(D5,F5,H5,J5)</f>
        <v>0</v>
      </c>
      <c r="M5" s="52">
        <f>IF(COUNT(D5,F5,H5,J5)=4,MINA(D5,F5,H5,J5), 0)</f>
        <v>0</v>
      </c>
      <c r="N5" s="52">
        <f>SUM(L5-M5)</f>
        <v>0</v>
      </c>
      <c r="O5" s="52">
        <f>MAX(D5,F5,H5,J5)</f>
        <v>0</v>
      </c>
      <c r="P5" s="52">
        <f>MIN(E5,G5,I5,K5)</f>
        <v>0</v>
      </c>
      <c r="Q5" s="52"/>
      <c r="R5" s="52"/>
      <c r="S5" s="51">
        <v>0</v>
      </c>
      <c r="T5" s="52"/>
      <c r="U5" s="52">
        <f>MAX(O5,S5)</f>
        <v>0</v>
      </c>
      <c r="V5" s="52">
        <f>MIN(P5,T5)</f>
        <v>0</v>
      </c>
      <c r="W5" s="53" t="str">
        <f>IF(V5&lt;&gt;0,SUM($X$3/V5*12),"")</f>
        <v/>
      </c>
      <c r="X5" s="53" t="str">
        <f>IF(V5&lt;&gt;0,SUM(3600/V5*$X$3/5280),"")</f>
        <v/>
      </c>
    </row>
    <row r="6" spans="1:24" ht="15.75" thickBot="1" x14ac:dyDescent="0.25">
      <c r="A6" s="62"/>
      <c r="B6" s="30" t="s">
        <v>105</v>
      </c>
      <c r="C6" s="15"/>
      <c r="D6" s="32"/>
      <c r="E6" s="32"/>
      <c r="F6" s="32"/>
      <c r="G6" s="32"/>
      <c r="H6" s="32"/>
      <c r="I6" s="32"/>
      <c r="J6" s="32"/>
      <c r="K6" s="32"/>
      <c r="L6" s="51">
        <f t="shared" ref="L6:L18" si="0">SUM(D6,F6,H6,J6)</f>
        <v>0</v>
      </c>
      <c r="M6" s="52">
        <f t="shared" ref="M6:M18" si="1">IF(COUNT(D6,F6,H6,J6)=4,MINA(D6,F6,H6,J6), 0)</f>
        <v>0</v>
      </c>
      <c r="N6" s="52">
        <f t="shared" ref="N6:N18" si="2">SUM(L6-M6)</f>
        <v>0</v>
      </c>
      <c r="O6" s="52">
        <f t="shared" ref="O6:O18" si="3">MAX(D6,F6,H6,J6)</f>
        <v>0</v>
      </c>
      <c r="P6" s="52">
        <f t="shared" ref="P6:P18" si="4">MIN(E6,G6,I6,K6)</f>
        <v>0</v>
      </c>
      <c r="Q6" s="52"/>
      <c r="R6" s="52"/>
      <c r="S6" s="51">
        <v>0</v>
      </c>
      <c r="T6" s="52"/>
      <c r="U6" s="52">
        <f t="shared" ref="U6:U18" si="5">MAX(O6,S6)</f>
        <v>0</v>
      </c>
      <c r="V6" s="52">
        <f t="shared" ref="V6:V18" si="6">MIN(P6,T6)</f>
        <v>0</v>
      </c>
      <c r="W6" s="53" t="str">
        <f t="shared" ref="W6:W18" si="7">IF(V6&lt;&gt;0,SUM($X$3/V6*12),"")</f>
        <v/>
      </c>
      <c r="X6" s="53" t="str">
        <f t="shared" ref="X6:X18" si="8">IF(V6&lt;&gt;0,SUM(3600/V6*$X$3/5280),"")</f>
        <v/>
      </c>
    </row>
    <row r="7" spans="1:24" ht="15.75" thickBot="1" x14ac:dyDescent="0.25">
      <c r="A7" s="62"/>
      <c r="B7" s="30" t="s">
        <v>103</v>
      </c>
      <c r="C7" s="15"/>
      <c r="D7" s="32"/>
      <c r="E7" s="32"/>
      <c r="F7" s="32"/>
      <c r="G7" s="32"/>
      <c r="H7" s="32"/>
      <c r="I7" s="32"/>
      <c r="J7" s="32"/>
      <c r="K7" s="32"/>
      <c r="L7" s="51">
        <f t="shared" si="0"/>
        <v>0</v>
      </c>
      <c r="M7" s="52">
        <f t="shared" si="1"/>
        <v>0</v>
      </c>
      <c r="N7" s="52">
        <f t="shared" si="2"/>
        <v>0</v>
      </c>
      <c r="O7" s="52">
        <f t="shared" si="3"/>
        <v>0</v>
      </c>
      <c r="P7" s="52">
        <f t="shared" si="4"/>
        <v>0</v>
      </c>
      <c r="Q7" s="52"/>
      <c r="R7" s="52"/>
      <c r="S7" s="51">
        <v>0</v>
      </c>
      <c r="T7" s="52"/>
      <c r="U7" s="52">
        <f t="shared" si="5"/>
        <v>0</v>
      </c>
      <c r="V7" s="52">
        <f t="shared" si="6"/>
        <v>0</v>
      </c>
      <c r="W7" s="53" t="str">
        <f t="shared" si="7"/>
        <v/>
      </c>
      <c r="X7" s="53" t="str">
        <f t="shared" si="8"/>
        <v/>
      </c>
    </row>
    <row r="8" spans="1:24" ht="15.75" thickBot="1" x14ac:dyDescent="0.25">
      <c r="A8" s="62"/>
      <c r="B8" s="30" t="s">
        <v>111</v>
      </c>
      <c r="C8" s="15"/>
      <c r="D8" s="32"/>
      <c r="E8" s="32"/>
      <c r="F8" s="32"/>
      <c r="G8" s="32"/>
      <c r="H8" s="32"/>
      <c r="I8" s="32"/>
      <c r="J8" s="32"/>
      <c r="K8" s="32"/>
      <c r="L8" s="51">
        <f t="shared" si="0"/>
        <v>0</v>
      </c>
      <c r="M8" s="52">
        <f t="shared" si="1"/>
        <v>0</v>
      </c>
      <c r="N8" s="52">
        <f t="shared" si="2"/>
        <v>0</v>
      </c>
      <c r="O8" s="52">
        <f t="shared" si="3"/>
        <v>0</v>
      </c>
      <c r="P8" s="52">
        <f t="shared" si="4"/>
        <v>0</v>
      </c>
      <c r="Q8" s="52"/>
      <c r="R8" s="52"/>
      <c r="S8" s="51">
        <v>0</v>
      </c>
      <c r="T8" s="52"/>
      <c r="U8" s="52">
        <f t="shared" si="5"/>
        <v>0</v>
      </c>
      <c r="V8" s="52">
        <f t="shared" si="6"/>
        <v>0</v>
      </c>
      <c r="W8" s="53" t="str">
        <f t="shared" si="7"/>
        <v/>
      </c>
      <c r="X8" s="53" t="str">
        <f t="shared" si="8"/>
        <v/>
      </c>
    </row>
    <row r="9" spans="1:24" ht="15.75" thickBot="1" x14ac:dyDescent="0.25">
      <c r="A9" s="62"/>
      <c r="B9" s="30" t="s">
        <v>104</v>
      </c>
      <c r="C9" s="15"/>
      <c r="D9" s="32"/>
      <c r="E9" s="32"/>
      <c r="F9" s="32"/>
      <c r="G9" s="32"/>
      <c r="H9" s="32"/>
      <c r="I9" s="32"/>
      <c r="J9" s="32"/>
      <c r="K9" s="32"/>
      <c r="L9" s="51">
        <f t="shared" si="0"/>
        <v>0</v>
      </c>
      <c r="M9" s="52">
        <f t="shared" si="1"/>
        <v>0</v>
      </c>
      <c r="N9" s="52">
        <f t="shared" si="2"/>
        <v>0</v>
      </c>
      <c r="O9" s="52">
        <f t="shared" si="3"/>
        <v>0</v>
      </c>
      <c r="P9" s="52">
        <f t="shared" si="4"/>
        <v>0</v>
      </c>
      <c r="Q9" s="52"/>
      <c r="R9" s="52"/>
      <c r="S9" s="51">
        <v>0</v>
      </c>
      <c r="T9" s="52"/>
      <c r="U9" s="52">
        <f t="shared" si="5"/>
        <v>0</v>
      </c>
      <c r="V9" s="52">
        <f t="shared" si="6"/>
        <v>0</v>
      </c>
      <c r="W9" s="53" t="str">
        <f t="shared" si="7"/>
        <v/>
      </c>
      <c r="X9" s="53" t="str">
        <f t="shared" si="8"/>
        <v/>
      </c>
    </row>
    <row r="10" spans="1:24" ht="15.75" thickBot="1" x14ac:dyDescent="0.25">
      <c r="A10" s="62"/>
      <c r="B10" s="30" t="s">
        <v>107</v>
      </c>
      <c r="C10" s="15"/>
      <c r="D10" s="32"/>
      <c r="E10" s="32"/>
      <c r="F10" s="32"/>
      <c r="G10" s="32"/>
      <c r="H10" s="32"/>
      <c r="I10" s="32"/>
      <c r="J10" s="32"/>
      <c r="K10" s="32"/>
      <c r="L10" s="51">
        <f t="shared" si="0"/>
        <v>0</v>
      </c>
      <c r="M10" s="52">
        <f t="shared" si="1"/>
        <v>0</v>
      </c>
      <c r="N10" s="52">
        <f t="shared" si="2"/>
        <v>0</v>
      </c>
      <c r="O10" s="52">
        <f t="shared" si="3"/>
        <v>0</v>
      </c>
      <c r="P10" s="52">
        <f t="shared" si="4"/>
        <v>0</v>
      </c>
      <c r="Q10" s="52"/>
      <c r="R10" s="52"/>
      <c r="S10" s="51">
        <v>0</v>
      </c>
      <c r="T10" s="52"/>
      <c r="U10" s="52">
        <f t="shared" si="5"/>
        <v>0</v>
      </c>
      <c r="V10" s="52">
        <f t="shared" si="6"/>
        <v>0</v>
      </c>
      <c r="W10" s="53" t="str">
        <f t="shared" si="7"/>
        <v/>
      </c>
      <c r="X10" s="53" t="str">
        <f t="shared" si="8"/>
        <v/>
      </c>
    </row>
    <row r="11" spans="1:24" ht="15.75" thickBot="1" x14ac:dyDescent="0.25">
      <c r="A11" s="62"/>
      <c r="B11" s="30" t="s">
        <v>101</v>
      </c>
      <c r="C11" s="15"/>
      <c r="D11" s="32"/>
      <c r="E11" s="32"/>
      <c r="F11" s="32"/>
      <c r="G11" s="32"/>
      <c r="H11" s="32"/>
      <c r="I11" s="32"/>
      <c r="J11" s="32"/>
      <c r="K11" s="32"/>
      <c r="L11" s="51">
        <f t="shared" si="0"/>
        <v>0</v>
      </c>
      <c r="M11" s="52">
        <f t="shared" si="1"/>
        <v>0</v>
      </c>
      <c r="N11" s="52">
        <f t="shared" si="2"/>
        <v>0</v>
      </c>
      <c r="O11" s="52">
        <f t="shared" si="3"/>
        <v>0</v>
      </c>
      <c r="P11" s="52">
        <f t="shared" si="4"/>
        <v>0</v>
      </c>
      <c r="Q11" s="52"/>
      <c r="R11" s="52"/>
      <c r="S11" s="51">
        <v>0</v>
      </c>
      <c r="T11" s="52"/>
      <c r="U11" s="52">
        <f t="shared" si="5"/>
        <v>0</v>
      </c>
      <c r="V11" s="52">
        <f t="shared" si="6"/>
        <v>0</v>
      </c>
      <c r="W11" s="53" t="str">
        <f t="shared" si="7"/>
        <v/>
      </c>
      <c r="X11" s="53" t="str">
        <f t="shared" si="8"/>
        <v/>
      </c>
    </row>
    <row r="12" spans="1:24" ht="15.75" thickBot="1" x14ac:dyDescent="0.25">
      <c r="A12" s="62"/>
      <c r="B12" s="30" t="s">
        <v>99</v>
      </c>
      <c r="C12" s="15"/>
      <c r="D12" s="32"/>
      <c r="E12" s="32"/>
      <c r="F12" s="32"/>
      <c r="G12" s="32"/>
      <c r="H12" s="32"/>
      <c r="I12" s="32"/>
      <c r="J12" s="32"/>
      <c r="K12" s="32"/>
      <c r="L12" s="51">
        <f t="shared" si="0"/>
        <v>0</v>
      </c>
      <c r="M12" s="52">
        <f t="shared" si="1"/>
        <v>0</v>
      </c>
      <c r="N12" s="52">
        <f t="shared" si="2"/>
        <v>0</v>
      </c>
      <c r="O12" s="52">
        <f t="shared" si="3"/>
        <v>0</v>
      </c>
      <c r="P12" s="52">
        <f t="shared" si="4"/>
        <v>0</v>
      </c>
      <c r="Q12" s="52"/>
      <c r="R12" s="52"/>
      <c r="S12" s="51">
        <v>0</v>
      </c>
      <c r="T12" s="52"/>
      <c r="U12" s="52">
        <f t="shared" si="5"/>
        <v>0</v>
      </c>
      <c r="V12" s="52">
        <f t="shared" si="6"/>
        <v>0</v>
      </c>
      <c r="W12" s="53" t="str">
        <f t="shared" si="7"/>
        <v/>
      </c>
      <c r="X12" s="53" t="str">
        <f t="shared" si="8"/>
        <v/>
      </c>
    </row>
    <row r="13" spans="1:24" ht="15.75" thickBot="1" x14ac:dyDescent="0.25">
      <c r="A13" s="62"/>
      <c r="B13" s="30" t="s">
        <v>108</v>
      </c>
      <c r="C13" s="15"/>
      <c r="D13" s="32"/>
      <c r="E13" s="32"/>
      <c r="F13" s="32"/>
      <c r="G13" s="32"/>
      <c r="H13" s="32"/>
      <c r="I13" s="32"/>
      <c r="J13" s="32"/>
      <c r="K13" s="32"/>
      <c r="L13" s="51">
        <f t="shared" si="0"/>
        <v>0</v>
      </c>
      <c r="M13" s="52">
        <f t="shared" si="1"/>
        <v>0</v>
      </c>
      <c r="N13" s="52">
        <f t="shared" si="2"/>
        <v>0</v>
      </c>
      <c r="O13" s="52">
        <f t="shared" si="3"/>
        <v>0</v>
      </c>
      <c r="P13" s="52">
        <f t="shared" si="4"/>
        <v>0</v>
      </c>
      <c r="Q13" s="52"/>
      <c r="R13" s="52"/>
      <c r="S13" s="51">
        <v>0</v>
      </c>
      <c r="T13" s="52"/>
      <c r="U13" s="52">
        <f t="shared" si="5"/>
        <v>0</v>
      </c>
      <c r="V13" s="52">
        <f t="shared" si="6"/>
        <v>0</v>
      </c>
      <c r="W13" s="53" t="str">
        <f t="shared" si="7"/>
        <v/>
      </c>
      <c r="X13" s="53" t="str">
        <f t="shared" si="8"/>
        <v/>
      </c>
    </row>
    <row r="14" spans="1:24" ht="15.75" thickBot="1" x14ac:dyDescent="0.25">
      <c r="A14" s="62"/>
      <c r="B14" s="30" t="s">
        <v>110</v>
      </c>
      <c r="C14" s="15"/>
      <c r="D14" s="32"/>
      <c r="E14" s="32"/>
      <c r="F14" s="32"/>
      <c r="G14" s="32"/>
      <c r="H14" s="32"/>
      <c r="I14" s="32"/>
      <c r="J14" s="32"/>
      <c r="K14" s="32"/>
      <c r="L14" s="51">
        <f t="shared" si="0"/>
        <v>0</v>
      </c>
      <c r="M14" s="52">
        <f t="shared" si="1"/>
        <v>0</v>
      </c>
      <c r="N14" s="52">
        <f t="shared" si="2"/>
        <v>0</v>
      </c>
      <c r="O14" s="52">
        <f t="shared" si="3"/>
        <v>0</v>
      </c>
      <c r="P14" s="52">
        <f t="shared" si="4"/>
        <v>0</v>
      </c>
      <c r="Q14" s="52"/>
      <c r="R14" s="52"/>
      <c r="S14" s="51">
        <v>0</v>
      </c>
      <c r="T14" s="52"/>
      <c r="U14" s="52">
        <f t="shared" si="5"/>
        <v>0</v>
      </c>
      <c r="V14" s="52">
        <f t="shared" si="6"/>
        <v>0</v>
      </c>
      <c r="W14" s="53" t="str">
        <f t="shared" si="7"/>
        <v/>
      </c>
      <c r="X14" s="53" t="str">
        <f t="shared" si="8"/>
        <v/>
      </c>
    </row>
    <row r="15" spans="1:24" ht="15.75" thickBot="1" x14ac:dyDescent="0.25">
      <c r="A15" s="62"/>
      <c r="B15" s="30" t="s">
        <v>106</v>
      </c>
      <c r="C15" s="15"/>
      <c r="D15" s="32"/>
      <c r="E15" s="32"/>
      <c r="F15" s="32"/>
      <c r="G15" s="32"/>
      <c r="H15" s="32"/>
      <c r="I15" s="32"/>
      <c r="J15" s="32"/>
      <c r="K15" s="32"/>
      <c r="L15" s="51">
        <f t="shared" si="0"/>
        <v>0</v>
      </c>
      <c r="M15" s="52">
        <f t="shared" si="1"/>
        <v>0</v>
      </c>
      <c r="N15" s="52">
        <f t="shared" si="2"/>
        <v>0</v>
      </c>
      <c r="O15" s="52">
        <f t="shared" si="3"/>
        <v>0</v>
      </c>
      <c r="P15" s="52">
        <f t="shared" si="4"/>
        <v>0</v>
      </c>
      <c r="Q15" s="52"/>
      <c r="R15" s="52"/>
      <c r="S15" s="51">
        <v>0</v>
      </c>
      <c r="T15" s="52"/>
      <c r="U15" s="52">
        <f t="shared" si="5"/>
        <v>0</v>
      </c>
      <c r="V15" s="52">
        <f t="shared" si="6"/>
        <v>0</v>
      </c>
      <c r="W15" s="53" t="str">
        <f t="shared" si="7"/>
        <v/>
      </c>
      <c r="X15" s="53" t="str">
        <f t="shared" si="8"/>
        <v/>
      </c>
    </row>
    <row r="16" spans="1:24" ht="15.75" thickBot="1" x14ac:dyDescent="0.25">
      <c r="A16" s="62"/>
      <c r="B16" s="30" t="s">
        <v>100</v>
      </c>
      <c r="C16" s="15"/>
      <c r="D16" s="32"/>
      <c r="E16" s="32"/>
      <c r="F16" s="32"/>
      <c r="G16" s="32"/>
      <c r="H16" s="32"/>
      <c r="I16" s="32"/>
      <c r="J16" s="32"/>
      <c r="K16" s="32"/>
      <c r="L16" s="51">
        <f t="shared" si="0"/>
        <v>0</v>
      </c>
      <c r="M16" s="52">
        <f t="shared" si="1"/>
        <v>0</v>
      </c>
      <c r="N16" s="52">
        <f t="shared" si="2"/>
        <v>0</v>
      </c>
      <c r="O16" s="52">
        <f t="shared" si="3"/>
        <v>0</v>
      </c>
      <c r="P16" s="52">
        <f t="shared" si="4"/>
        <v>0</v>
      </c>
      <c r="Q16" s="52"/>
      <c r="R16" s="52"/>
      <c r="S16" s="51">
        <v>0</v>
      </c>
      <c r="T16" s="52"/>
      <c r="U16" s="52">
        <f t="shared" si="5"/>
        <v>0</v>
      </c>
      <c r="V16" s="52">
        <f t="shared" si="6"/>
        <v>0</v>
      </c>
      <c r="W16" s="53" t="str">
        <f t="shared" si="7"/>
        <v/>
      </c>
      <c r="X16" s="53" t="str">
        <f t="shared" si="8"/>
        <v/>
      </c>
    </row>
    <row r="17" spans="1:24" ht="15.75" thickBot="1" x14ac:dyDescent="0.25">
      <c r="A17" s="62"/>
      <c r="B17" s="30" t="s">
        <v>109</v>
      </c>
      <c r="C17" s="15"/>
      <c r="D17" s="32"/>
      <c r="E17" s="32"/>
      <c r="F17" s="32"/>
      <c r="G17" s="32"/>
      <c r="H17" s="32"/>
      <c r="I17" s="32"/>
      <c r="J17" s="32"/>
      <c r="K17" s="32"/>
      <c r="L17" s="51">
        <f t="shared" si="0"/>
        <v>0</v>
      </c>
      <c r="M17" s="52">
        <f t="shared" si="1"/>
        <v>0</v>
      </c>
      <c r="N17" s="52">
        <f t="shared" si="2"/>
        <v>0</v>
      </c>
      <c r="O17" s="52">
        <f t="shared" si="3"/>
        <v>0</v>
      </c>
      <c r="P17" s="52">
        <f t="shared" si="4"/>
        <v>0</v>
      </c>
      <c r="Q17" s="52"/>
      <c r="R17" s="52"/>
      <c r="S17" s="51">
        <v>0</v>
      </c>
      <c r="T17" s="52"/>
      <c r="U17" s="52">
        <f t="shared" si="5"/>
        <v>0</v>
      </c>
      <c r="V17" s="52">
        <f t="shared" si="6"/>
        <v>0</v>
      </c>
      <c r="W17" s="53" t="str">
        <f t="shared" si="7"/>
        <v/>
      </c>
      <c r="X17" s="53" t="str">
        <f t="shared" si="8"/>
        <v/>
      </c>
    </row>
    <row r="18" spans="1:24" ht="15" x14ac:dyDescent="0.2">
      <c r="A18" s="62"/>
      <c r="B18" s="30" t="s">
        <v>60</v>
      </c>
      <c r="C18" s="15"/>
      <c r="D18" s="32"/>
      <c r="E18" s="32"/>
      <c r="F18" s="32"/>
      <c r="G18" s="32"/>
      <c r="H18" s="32"/>
      <c r="I18" s="32"/>
      <c r="J18" s="32"/>
      <c r="K18" s="32"/>
      <c r="L18" s="51">
        <f t="shared" si="0"/>
        <v>0</v>
      </c>
      <c r="M18" s="52">
        <f t="shared" si="1"/>
        <v>0</v>
      </c>
      <c r="N18" s="52">
        <f t="shared" si="2"/>
        <v>0</v>
      </c>
      <c r="O18" s="52">
        <f t="shared" si="3"/>
        <v>0</v>
      </c>
      <c r="P18" s="52">
        <f t="shared" si="4"/>
        <v>0</v>
      </c>
      <c r="Q18" s="52"/>
      <c r="R18" s="52"/>
      <c r="S18" s="51">
        <v>0</v>
      </c>
      <c r="T18" s="52"/>
      <c r="U18" s="52">
        <f t="shared" si="5"/>
        <v>0</v>
      </c>
      <c r="V18" s="52">
        <f t="shared" si="6"/>
        <v>0</v>
      </c>
      <c r="W18" s="53" t="str">
        <f t="shared" si="7"/>
        <v/>
      </c>
      <c r="X18" s="53"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5"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88"/>
  <sheetViews>
    <sheetView tabSelected="1" zoomScale="116" zoomScaleNormal="116" workbookViewId="0">
      <selection activeCell="K26" sqref="K26"/>
    </sheetView>
  </sheetViews>
  <sheetFormatPr defaultRowHeight="12.75" x14ac:dyDescent="0.2"/>
  <cols>
    <col min="1" max="1" width="1.28515625" style="14" customWidth="1"/>
    <col min="2" max="2" width="4.5703125" style="14" customWidth="1"/>
    <col min="3" max="3" width="17.7109375" style="14" customWidth="1"/>
    <col min="4" max="4" width="10.5703125" style="14" customWidth="1"/>
    <col min="5" max="12" width="9.140625" style="14"/>
    <col min="13" max="14" width="0" style="14" hidden="1" customWidth="1"/>
    <col min="15" max="15" width="9.140625" style="14"/>
    <col min="16" max="16" width="6.85546875" style="14" customWidth="1"/>
    <col min="17" max="18" width="9.140625" style="14"/>
    <col min="19" max="20" width="7.7109375" style="14" customWidth="1"/>
    <col min="21" max="24" width="9.140625" style="14"/>
    <col min="25" max="25" width="9.85546875" style="14" customWidth="1"/>
    <col min="26" max="26" width="0" style="14" hidden="1" customWidth="1"/>
    <col min="27" max="16384" width="9.140625" style="14"/>
  </cols>
  <sheetData>
    <row r="1" spans="1:29" ht="6" customHeight="1" thickBot="1" x14ac:dyDescent="0.35">
      <c r="A1" s="120"/>
      <c r="B1" s="130"/>
      <c r="C1" s="130"/>
      <c r="D1" s="130"/>
      <c r="E1" s="130"/>
      <c r="F1" s="130"/>
      <c r="G1" s="130"/>
      <c r="H1" s="130"/>
      <c r="I1" s="130"/>
      <c r="J1" s="130"/>
      <c r="K1" s="130"/>
      <c r="L1" s="130"/>
      <c r="M1" s="130"/>
      <c r="N1" s="130"/>
      <c r="O1" s="130"/>
      <c r="P1" s="130"/>
      <c r="Q1" s="130"/>
      <c r="R1" s="130"/>
      <c r="S1" s="130"/>
      <c r="T1" s="130"/>
      <c r="U1" s="130"/>
      <c r="V1" s="130"/>
      <c r="W1" s="130"/>
      <c r="X1" s="130"/>
      <c r="Y1" s="130"/>
      <c r="Z1" s="96"/>
      <c r="AA1" s="96"/>
      <c r="AB1" s="96"/>
      <c r="AC1" s="96"/>
    </row>
    <row r="2" spans="1:29" ht="15" x14ac:dyDescent="0.3">
      <c r="A2" s="125"/>
      <c r="B2" s="134"/>
      <c r="C2" s="135"/>
      <c r="D2" s="135"/>
      <c r="E2" s="136"/>
      <c r="F2" s="136"/>
      <c r="G2" s="137"/>
      <c r="H2" s="137"/>
      <c r="I2" s="138"/>
      <c r="J2" s="138"/>
      <c r="K2" s="139" t="s">
        <v>112</v>
      </c>
      <c r="L2" s="140" t="s">
        <v>113</v>
      </c>
      <c r="M2" s="141" t="s">
        <v>1</v>
      </c>
      <c r="N2" s="141" t="s">
        <v>1</v>
      </c>
      <c r="O2" s="141" t="s">
        <v>1</v>
      </c>
      <c r="P2" s="141" t="s">
        <v>124</v>
      </c>
      <c r="Q2" s="141" t="s">
        <v>1</v>
      </c>
      <c r="R2" s="142" t="s">
        <v>2</v>
      </c>
      <c r="S2" s="143" t="s">
        <v>4</v>
      </c>
      <c r="T2" s="143" t="s">
        <v>4</v>
      </c>
      <c r="U2" s="141" t="s">
        <v>4</v>
      </c>
      <c r="V2" s="141" t="s">
        <v>4</v>
      </c>
      <c r="W2" s="141" t="s">
        <v>3</v>
      </c>
      <c r="X2" s="142" t="s">
        <v>2</v>
      </c>
      <c r="Y2" s="144" t="s">
        <v>71</v>
      </c>
      <c r="Z2" s="126">
        <v>54.33</v>
      </c>
      <c r="AA2" s="118"/>
      <c r="AB2" s="96"/>
      <c r="AC2" s="96"/>
    </row>
    <row r="3" spans="1:29" ht="27" x14ac:dyDescent="0.3">
      <c r="A3" s="125"/>
      <c r="B3" s="145" t="s">
        <v>5</v>
      </c>
      <c r="C3" s="146" t="s">
        <v>6</v>
      </c>
      <c r="D3" s="147" t="s">
        <v>114</v>
      </c>
      <c r="E3" s="148" t="s">
        <v>8</v>
      </c>
      <c r="F3" s="148" t="s">
        <v>9</v>
      </c>
      <c r="G3" s="149" t="s">
        <v>8</v>
      </c>
      <c r="H3" s="149" t="s">
        <v>9</v>
      </c>
      <c r="I3" s="150" t="s">
        <v>8</v>
      </c>
      <c r="J3" s="150" t="s">
        <v>9</v>
      </c>
      <c r="K3" s="151" t="s">
        <v>8</v>
      </c>
      <c r="L3" s="151" t="s">
        <v>9</v>
      </c>
      <c r="M3" s="152" t="s">
        <v>10</v>
      </c>
      <c r="N3" s="152" t="s">
        <v>11</v>
      </c>
      <c r="O3" s="152" t="s">
        <v>13</v>
      </c>
      <c r="P3" s="152" t="s">
        <v>125</v>
      </c>
      <c r="Q3" s="152" t="s">
        <v>12</v>
      </c>
      <c r="R3" s="152" t="s">
        <v>14</v>
      </c>
      <c r="S3" s="152" t="s">
        <v>0</v>
      </c>
      <c r="T3" s="152" t="s">
        <v>15</v>
      </c>
      <c r="U3" s="153" t="s">
        <v>3</v>
      </c>
      <c r="V3" s="153" t="s">
        <v>16</v>
      </c>
      <c r="W3" s="154" t="s">
        <v>17</v>
      </c>
      <c r="X3" s="154" t="s">
        <v>18</v>
      </c>
      <c r="Y3" s="155" t="s">
        <v>73</v>
      </c>
      <c r="Z3" s="127" t="s">
        <v>72</v>
      </c>
      <c r="AA3" s="118"/>
      <c r="AB3" s="96"/>
      <c r="AC3" s="96"/>
    </row>
    <row r="4" spans="1:29" ht="21.95" customHeight="1" x14ac:dyDescent="0.3">
      <c r="A4" s="125"/>
      <c r="B4" s="156">
        <v>1</v>
      </c>
      <c r="C4" s="157" t="s">
        <v>127</v>
      </c>
      <c r="D4" s="158" t="s">
        <v>115</v>
      </c>
      <c r="E4" s="159">
        <v>40.950000000000003</v>
      </c>
      <c r="F4" s="161">
        <v>3.9929999999999999</v>
      </c>
      <c r="G4" s="162">
        <v>34.549999999999997</v>
      </c>
      <c r="H4" s="161">
        <v>3.9580000000000002</v>
      </c>
      <c r="I4" s="159">
        <v>43.8</v>
      </c>
      <c r="J4" s="161">
        <v>3.7280000000000002</v>
      </c>
      <c r="K4" s="162">
        <v>40.799999999999997</v>
      </c>
      <c r="L4" s="195">
        <v>4.0750000000000002</v>
      </c>
      <c r="M4" s="171">
        <v>160.1</v>
      </c>
      <c r="N4" s="171">
        <v>34.549999999999997</v>
      </c>
      <c r="O4" s="171">
        <v>125.55</v>
      </c>
      <c r="P4" s="164">
        <v>1</v>
      </c>
      <c r="Q4" s="163">
        <v>43.8</v>
      </c>
      <c r="R4" s="165">
        <v>3.7280000000000002</v>
      </c>
      <c r="S4" s="166"/>
      <c r="T4" s="167" t="s">
        <v>117</v>
      </c>
      <c r="U4" s="167">
        <v>43.2</v>
      </c>
      <c r="V4" s="168">
        <v>3.4449999999999998</v>
      </c>
      <c r="W4" s="163">
        <v>43.8</v>
      </c>
      <c r="X4" s="174">
        <v>3.4449999999999998</v>
      </c>
      <c r="Y4" s="175">
        <f>54.33*12/X4</f>
        <v>189.24818577648767</v>
      </c>
      <c r="Z4" s="128">
        <v>9.9364758095981269</v>
      </c>
      <c r="AA4" s="118"/>
      <c r="AB4" s="96"/>
      <c r="AC4" s="96"/>
    </row>
    <row r="5" spans="1:29" ht="21.95" customHeight="1" x14ac:dyDescent="0.3">
      <c r="A5" s="125"/>
      <c r="B5" s="170">
        <v>2</v>
      </c>
      <c r="C5" s="157" t="s">
        <v>128</v>
      </c>
      <c r="D5" s="158" t="s">
        <v>115</v>
      </c>
      <c r="E5" s="162">
        <v>37.200000000000003</v>
      </c>
      <c r="F5" s="161">
        <v>4.17</v>
      </c>
      <c r="G5" s="159">
        <v>38.700000000000003</v>
      </c>
      <c r="H5" s="161">
        <v>4.0439999999999996</v>
      </c>
      <c r="I5" s="162">
        <v>43.7</v>
      </c>
      <c r="J5" s="161">
        <v>3.8180000000000001</v>
      </c>
      <c r="K5" s="159">
        <v>42.95</v>
      </c>
      <c r="L5" s="160">
        <v>3.84</v>
      </c>
      <c r="M5" s="171">
        <v>162.55000000000001</v>
      </c>
      <c r="N5" s="171">
        <v>37.200000000000003</v>
      </c>
      <c r="O5" s="171">
        <v>125.35000000000001</v>
      </c>
      <c r="P5" s="172">
        <v>2</v>
      </c>
      <c r="Q5" s="171">
        <v>43.7</v>
      </c>
      <c r="R5" s="165">
        <v>3.8180000000000001</v>
      </c>
      <c r="S5" s="173" t="s">
        <v>126</v>
      </c>
      <c r="T5" s="167" t="s">
        <v>117</v>
      </c>
      <c r="U5" s="167">
        <v>42.4</v>
      </c>
      <c r="V5" s="168">
        <v>3.9279999999999999</v>
      </c>
      <c r="W5" s="167">
        <v>43.7</v>
      </c>
      <c r="X5" s="165">
        <v>3.8180000000000001</v>
      </c>
      <c r="Y5" s="169">
        <f t="shared" ref="Y5:Y23" si="0">54.33*12/X5</f>
        <v>170.75955997904663</v>
      </c>
      <c r="Z5" s="128">
        <v>9.7022477260821933</v>
      </c>
      <c r="AA5" s="118"/>
      <c r="AB5" s="96"/>
      <c r="AC5" s="96"/>
    </row>
    <row r="6" spans="1:29" ht="21.95" customHeight="1" x14ac:dyDescent="0.3">
      <c r="A6" s="125"/>
      <c r="B6" s="170">
        <v>3</v>
      </c>
      <c r="C6" s="157" t="s">
        <v>129</v>
      </c>
      <c r="D6" s="158" t="s">
        <v>115</v>
      </c>
      <c r="E6" s="162">
        <v>36.85</v>
      </c>
      <c r="F6" s="160">
        <v>3.87</v>
      </c>
      <c r="G6" s="162">
        <v>36.549999999999997</v>
      </c>
      <c r="H6" s="160">
        <v>3.8210000000000002</v>
      </c>
      <c r="I6" s="162">
        <v>42.45</v>
      </c>
      <c r="J6" s="161">
        <v>3.7210000000000001</v>
      </c>
      <c r="K6" s="162">
        <v>42.8</v>
      </c>
      <c r="L6" s="161">
        <v>3.9039999999999999</v>
      </c>
      <c r="M6" s="171">
        <v>158.65</v>
      </c>
      <c r="N6" s="171">
        <v>36.549999999999997</v>
      </c>
      <c r="O6" s="171">
        <v>122.10000000000001</v>
      </c>
      <c r="P6" s="172">
        <v>3</v>
      </c>
      <c r="Q6" s="171">
        <v>42.8</v>
      </c>
      <c r="R6" s="165">
        <v>3.7210000000000001</v>
      </c>
      <c r="S6" s="176"/>
      <c r="T6" s="167" t="s">
        <v>117</v>
      </c>
      <c r="U6" s="167">
        <v>39.85</v>
      </c>
      <c r="V6" s="168">
        <v>3.78</v>
      </c>
      <c r="W6" s="167">
        <v>42.8</v>
      </c>
      <c r="X6" s="168">
        <v>3.7210000000000001</v>
      </c>
      <c r="Y6" s="169">
        <f t="shared" si="0"/>
        <v>175.2109647944101</v>
      </c>
      <c r="Z6" s="128">
        <v>9.9551684542278469</v>
      </c>
      <c r="AA6" s="118"/>
      <c r="AB6" s="96"/>
      <c r="AC6" s="96"/>
    </row>
    <row r="7" spans="1:29" ht="21.95" customHeight="1" x14ac:dyDescent="0.3">
      <c r="A7" s="125"/>
      <c r="B7" s="170">
        <v>4</v>
      </c>
      <c r="C7" s="157" t="s">
        <v>130</v>
      </c>
      <c r="D7" s="158" t="s">
        <v>115</v>
      </c>
      <c r="E7" s="162">
        <v>38.5</v>
      </c>
      <c r="F7" s="161">
        <v>3.9180000000000001</v>
      </c>
      <c r="G7" s="162">
        <v>38.15</v>
      </c>
      <c r="H7" s="161">
        <v>4.1120000000000001</v>
      </c>
      <c r="I7" s="162">
        <v>40.85</v>
      </c>
      <c r="J7" s="161">
        <v>3.847</v>
      </c>
      <c r="K7" s="162">
        <v>42.25</v>
      </c>
      <c r="L7" s="161">
        <v>3.9889999999999999</v>
      </c>
      <c r="M7" s="171">
        <v>159.75</v>
      </c>
      <c r="N7" s="171">
        <v>38.15</v>
      </c>
      <c r="O7" s="171">
        <v>121.6</v>
      </c>
      <c r="P7" s="172">
        <v>4</v>
      </c>
      <c r="Q7" s="171">
        <v>42.25</v>
      </c>
      <c r="R7" s="165">
        <v>3.847</v>
      </c>
      <c r="S7" s="177"/>
      <c r="T7" s="167" t="s">
        <v>117</v>
      </c>
      <c r="U7" s="167">
        <v>38.1</v>
      </c>
      <c r="V7" s="168">
        <v>4.0220000000000002</v>
      </c>
      <c r="W7" s="167">
        <v>42.4</v>
      </c>
      <c r="X7" s="168">
        <v>3.847</v>
      </c>
      <c r="Y7" s="169">
        <f t="shared" si="0"/>
        <v>169.47231609046011</v>
      </c>
      <c r="Z7" s="128">
        <v>9.6291088687761413</v>
      </c>
      <c r="AA7" s="118"/>
      <c r="AB7" s="96"/>
      <c r="AC7" s="96"/>
    </row>
    <row r="8" spans="1:29" ht="21.95" customHeight="1" x14ac:dyDescent="0.3">
      <c r="A8" s="125"/>
      <c r="B8" s="170">
        <v>5</v>
      </c>
      <c r="C8" s="157" t="s">
        <v>146</v>
      </c>
      <c r="D8" s="158" t="s">
        <v>115</v>
      </c>
      <c r="E8" s="162">
        <v>37.549999999999997</v>
      </c>
      <c r="F8" s="161">
        <v>4.2709999999999999</v>
      </c>
      <c r="G8" s="162">
        <v>35.4</v>
      </c>
      <c r="H8" s="161">
        <v>4.2859999999999996</v>
      </c>
      <c r="I8" s="162">
        <v>38.9</v>
      </c>
      <c r="J8" s="161">
        <v>4.3600000000000003</v>
      </c>
      <c r="K8" s="162">
        <v>35.200000000000003</v>
      </c>
      <c r="L8" s="161">
        <v>4.66</v>
      </c>
      <c r="M8" s="171">
        <v>147.05000000000001</v>
      </c>
      <c r="N8" s="171">
        <v>35.200000000000003</v>
      </c>
      <c r="O8" s="171">
        <v>111.85000000000001</v>
      </c>
      <c r="P8" s="172">
        <v>5</v>
      </c>
      <c r="Q8" s="171">
        <v>38.9</v>
      </c>
      <c r="R8" s="165">
        <v>4.2709999999999999</v>
      </c>
      <c r="S8" s="176"/>
      <c r="T8" s="167" t="s">
        <v>118</v>
      </c>
      <c r="U8" s="167">
        <v>39.549999999999997</v>
      </c>
      <c r="V8" s="168">
        <v>3.9159999999999999</v>
      </c>
      <c r="W8" s="167">
        <v>39.549999999999997</v>
      </c>
      <c r="X8" s="168">
        <v>3.9159999999999999</v>
      </c>
      <c r="Y8" s="169">
        <f t="shared" si="0"/>
        <v>166.48621041879471</v>
      </c>
      <c r="Z8" s="128">
        <v>8.6731870330559175</v>
      </c>
      <c r="AA8" s="118"/>
      <c r="AB8" s="96"/>
      <c r="AC8" s="96"/>
    </row>
    <row r="9" spans="1:29" ht="21.95" customHeight="1" x14ac:dyDescent="0.3">
      <c r="A9" s="125"/>
      <c r="B9" s="170">
        <v>6</v>
      </c>
      <c r="C9" s="157" t="s">
        <v>131</v>
      </c>
      <c r="D9" s="158" t="s">
        <v>115</v>
      </c>
      <c r="E9" s="162">
        <v>32.85</v>
      </c>
      <c r="F9" s="161">
        <v>4.399</v>
      </c>
      <c r="G9" s="162">
        <v>37.200000000000003</v>
      </c>
      <c r="H9" s="161">
        <v>4.2549999999999999</v>
      </c>
      <c r="I9" s="162">
        <v>38.6</v>
      </c>
      <c r="J9" s="161">
        <v>3.9860000000000002</v>
      </c>
      <c r="K9" s="162">
        <v>33.6</v>
      </c>
      <c r="L9" s="161">
        <v>4.1369999999999996</v>
      </c>
      <c r="M9" s="171">
        <v>142.25</v>
      </c>
      <c r="N9" s="171">
        <v>32.85</v>
      </c>
      <c r="O9" s="171">
        <v>109.4</v>
      </c>
      <c r="P9" s="172">
        <v>6</v>
      </c>
      <c r="Q9" s="171">
        <v>38.6</v>
      </c>
      <c r="R9" s="165">
        <v>3.9860000000000002</v>
      </c>
      <c r="S9" s="177"/>
      <c r="T9" s="167" t="s">
        <v>118</v>
      </c>
      <c r="U9" s="167">
        <v>38.299999999999997</v>
      </c>
      <c r="V9" s="168">
        <v>3.8620000000000001</v>
      </c>
      <c r="W9" s="167">
        <v>38.6</v>
      </c>
      <c r="X9" s="168">
        <v>3.8620000000000001</v>
      </c>
      <c r="Y9" s="169">
        <f t="shared" si="0"/>
        <v>168.81408596582082</v>
      </c>
      <c r="Z9" s="128">
        <v>9.2933220818318656</v>
      </c>
      <c r="AA9" s="118"/>
      <c r="AB9" s="96"/>
      <c r="AC9" s="96"/>
    </row>
    <row r="10" spans="1:29" ht="21.95" customHeight="1" x14ac:dyDescent="0.3">
      <c r="A10" s="125"/>
      <c r="B10" s="170">
        <v>7</v>
      </c>
      <c r="C10" s="157" t="s">
        <v>132</v>
      </c>
      <c r="D10" s="158" t="s">
        <v>115</v>
      </c>
      <c r="E10" s="162">
        <v>31.15</v>
      </c>
      <c r="F10" s="161">
        <v>4.4210000000000003</v>
      </c>
      <c r="G10" s="162">
        <v>33.549999999999997</v>
      </c>
      <c r="H10" s="161">
        <v>4.2069999999999999</v>
      </c>
      <c r="I10" s="162">
        <v>38</v>
      </c>
      <c r="J10" s="160">
        <v>3.633</v>
      </c>
      <c r="K10" s="162">
        <v>37.049999999999997</v>
      </c>
      <c r="L10" s="161">
        <v>4.109</v>
      </c>
      <c r="M10" s="171">
        <v>139.75</v>
      </c>
      <c r="N10" s="171">
        <v>31.15</v>
      </c>
      <c r="O10" s="171">
        <v>108.6</v>
      </c>
      <c r="P10" s="172">
        <v>7</v>
      </c>
      <c r="Q10" s="171">
        <v>38</v>
      </c>
      <c r="R10" s="174">
        <v>3.633</v>
      </c>
      <c r="S10" s="173" t="s">
        <v>126</v>
      </c>
      <c r="T10" s="167" t="s">
        <v>118</v>
      </c>
      <c r="U10" s="167">
        <v>36.6</v>
      </c>
      <c r="V10" s="168">
        <v>4.226</v>
      </c>
      <c r="W10" s="167">
        <v>38</v>
      </c>
      <c r="X10" s="168">
        <v>3.633</v>
      </c>
      <c r="Y10" s="169">
        <f t="shared" si="0"/>
        <v>179.45499587118084</v>
      </c>
      <c r="Z10" s="128">
        <v>10.196306583589822</v>
      </c>
      <c r="AA10" s="118"/>
      <c r="AB10" s="96"/>
      <c r="AC10" s="96"/>
    </row>
    <row r="11" spans="1:29" ht="21.95" customHeight="1" x14ac:dyDescent="0.3">
      <c r="A11" s="125"/>
      <c r="B11" s="170">
        <v>8</v>
      </c>
      <c r="C11" s="157" t="s">
        <v>133</v>
      </c>
      <c r="D11" s="158" t="s">
        <v>115</v>
      </c>
      <c r="E11" s="162">
        <v>30.3</v>
      </c>
      <c r="F11" s="161">
        <v>5.0609999999999999</v>
      </c>
      <c r="G11" s="162">
        <v>34.75</v>
      </c>
      <c r="H11" s="161">
        <v>4.758</v>
      </c>
      <c r="I11" s="162">
        <v>37.6</v>
      </c>
      <c r="J11" s="161">
        <v>4.4459999999999997</v>
      </c>
      <c r="K11" s="162">
        <v>35.6</v>
      </c>
      <c r="L11" s="161">
        <v>4.6959999999999997</v>
      </c>
      <c r="M11" s="171">
        <v>138.25</v>
      </c>
      <c r="N11" s="171">
        <v>30.3</v>
      </c>
      <c r="O11" s="171">
        <v>107.95</v>
      </c>
      <c r="P11" s="172">
        <v>8</v>
      </c>
      <c r="Q11" s="171">
        <v>37.6</v>
      </c>
      <c r="R11" s="165">
        <v>4.4459999999999997</v>
      </c>
      <c r="S11" s="173" t="s">
        <v>126</v>
      </c>
      <c r="T11" s="167" t="s">
        <v>119</v>
      </c>
      <c r="U11" s="167">
        <v>36.25</v>
      </c>
      <c r="V11" s="168">
        <v>4.5430000000000001</v>
      </c>
      <c r="W11" s="167">
        <v>37.6</v>
      </c>
      <c r="X11" s="168">
        <v>4.4459999999999997</v>
      </c>
      <c r="Y11" s="169">
        <f t="shared" si="0"/>
        <v>146.63967611336034</v>
      </c>
      <c r="Z11" s="128">
        <v>8.3317997791682004</v>
      </c>
      <c r="AA11" s="118"/>
      <c r="AB11" s="96"/>
      <c r="AC11" s="96"/>
    </row>
    <row r="12" spans="1:29" ht="21.95" customHeight="1" x14ac:dyDescent="0.3">
      <c r="A12" s="125"/>
      <c r="B12" s="170">
        <v>9</v>
      </c>
      <c r="C12" s="157" t="s">
        <v>134</v>
      </c>
      <c r="D12" s="158" t="s">
        <v>116</v>
      </c>
      <c r="E12" s="162">
        <v>31.55</v>
      </c>
      <c r="F12" s="161">
        <v>4.798</v>
      </c>
      <c r="G12" s="162">
        <v>28.25</v>
      </c>
      <c r="H12" s="161">
        <v>5.1980000000000004</v>
      </c>
      <c r="I12" s="162">
        <v>33.200000000000003</v>
      </c>
      <c r="J12" s="161">
        <v>4.6580000000000004</v>
      </c>
      <c r="K12" s="162">
        <v>35.15</v>
      </c>
      <c r="L12" s="161">
        <v>4.3049999999999997</v>
      </c>
      <c r="M12" s="171">
        <v>128.15</v>
      </c>
      <c r="N12" s="171">
        <v>28.25</v>
      </c>
      <c r="O12" s="171">
        <v>99.9</v>
      </c>
      <c r="P12" s="172">
        <v>10</v>
      </c>
      <c r="Q12" s="171">
        <v>35.15</v>
      </c>
      <c r="R12" s="165">
        <v>4.3049999999999997</v>
      </c>
      <c r="S12" s="177"/>
      <c r="T12" s="167" t="s">
        <v>119</v>
      </c>
      <c r="U12" s="167">
        <v>29.85</v>
      </c>
      <c r="V12" s="168">
        <v>5.1539999999999999</v>
      </c>
      <c r="W12" s="167">
        <v>35.15</v>
      </c>
      <c r="X12" s="168">
        <v>4.3049999999999997</v>
      </c>
      <c r="Y12" s="169">
        <f t="shared" si="0"/>
        <v>151.44250871080141</v>
      </c>
      <c r="Z12" s="128">
        <v>8.6046879949318988</v>
      </c>
      <c r="AA12" s="118"/>
      <c r="AB12" s="96"/>
      <c r="AC12" s="96"/>
    </row>
    <row r="13" spans="1:29" ht="21.95" customHeight="1" x14ac:dyDescent="0.3">
      <c r="A13" s="125"/>
      <c r="B13" s="170">
        <v>10</v>
      </c>
      <c r="C13" s="157" t="s">
        <v>135</v>
      </c>
      <c r="D13" s="158" t="s">
        <v>115</v>
      </c>
      <c r="E13" s="162">
        <v>29.15</v>
      </c>
      <c r="F13" s="161">
        <v>4.7709999999999999</v>
      </c>
      <c r="G13" s="162">
        <v>33.299999999999997</v>
      </c>
      <c r="H13" s="161">
        <v>4.7619999999999996</v>
      </c>
      <c r="I13" s="162">
        <v>35.6</v>
      </c>
      <c r="J13" s="161">
        <v>4.5229999999999997</v>
      </c>
      <c r="K13" s="162">
        <v>32.75</v>
      </c>
      <c r="L13" s="161">
        <v>4.7569999999999997</v>
      </c>
      <c r="M13" s="171">
        <v>130.80000000000001</v>
      </c>
      <c r="N13" s="171">
        <v>29.15</v>
      </c>
      <c r="O13" s="171">
        <v>101.65</v>
      </c>
      <c r="P13" s="172">
        <v>9</v>
      </c>
      <c r="Q13" s="171">
        <v>35.6</v>
      </c>
      <c r="R13" s="165">
        <v>4.5229999999999997</v>
      </c>
      <c r="S13" s="176"/>
      <c r="T13" s="167" t="s">
        <v>119</v>
      </c>
      <c r="U13" s="167">
        <v>26.5</v>
      </c>
      <c r="V13" s="168">
        <v>4.0490000000000004</v>
      </c>
      <c r="W13" s="167">
        <v>35.6</v>
      </c>
      <c r="X13" s="168">
        <v>4.0490000000000004</v>
      </c>
      <c r="Y13" s="169">
        <f t="shared" si="0"/>
        <v>161.01753519387503</v>
      </c>
      <c r="Z13" s="128">
        <v>8.1899583944686754</v>
      </c>
      <c r="AA13" s="118"/>
      <c r="AB13" s="96"/>
      <c r="AC13" s="96"/>
    </row>
    <row r="14" spans="1:29" ht="21.95" customHeight="1" x14ac:dyDescent="0.3">
      <c r="A14" s="125"/>
      <c r="B14" s="170">
        <v>11</v>
      </c>
      <c r="C14" s="157" t="s">
        <v>136</v>
      </c>
      <c r="D14" s="158" t="s">
        <v>115</v>
      </c>
      <c r="E14" s="162">
        <v>28.8</v>
      </c>
      <c r="F14" s="161">
        <v>5.3410000000000002</v>
      </c>
      <c r="G14" s="162">
        <v>32.6</v>
      </c>
      <c r="H14" s="161">
        <v>4.8609999999999998</v>
      </c>
      <c r="I14" s="162">
        <v>31.75</v>
      </c>
      <c r="J14" s="161">
        <v>4.7930000000000001</v>
      </c>
      <c r="K14" s="162">
        <v>31.6</v>
      </c>
      <c r="L14" s="161">
        <v>5.0289999999999999</v>
      </c>
      <c r="M14" s="171">
        <v>124.75</v>
      </c>
      <c r="N14" s="171">
        <v>28.8</v>
      </c>
      <c r="O14" s="171">
        <v>95.95</v>
      </c>
      <c r="P14" s="172">
        <v>13</v>
      </c>
      <c r="Q14" s="171">
        <v>32.6</v>
      </c>
      <c r="R14" s="165">
        <v>4.7930000000000001</v>
      </c>
      <c r="S14" s="177"/>
      <c r="T14" s="167" t="s">
        <v>120</v>
      </c>
      <c r="U14" s="167">
        <v>32.85</v>
      </c>
      <c r="V14" s="168">
        <v>4.6920000000000002</v>
      </c>
      <c r="W14" s="167">
        <v>32.6</v>
      </c>
      <c r="X14" s="168">
        <v>4.6920000000000002</v>
      </c>
      <c r="Y14" s="169">
        <f t="shared" si="0"/>
        <v>138.95140664961636</v>
      </c>
      <c r="Z14" s="128">
        <v>7.7286004210686023</v>
      </c>
      <c r="AA14" s="118"/>
      <c r="AB14" s="96"/>
      <c r="AC14" s="96"/>
    </row>
    <row r="15" spans="1:29" ht="21.95" customHeight="1" x14ac:dyDescent="0.3">
      <c r="A15" s="125"/>
      <c r="B15" s="170">
        <v>12</v>
      </c>
      <c r="C15" s="157" t="s">
        <v>137</v>
      </c>
      <c r="D15" s="158" t="s">
        <v>115</v>
      </c>
      <c r="E15" s="162">
        <v>29.6</v>
      </c>
      <c r="F15" s="161">
        <v>4.5270000000000001</v>
      </c>
      <c r="G15" s="162">
        <v>30.75</v>
      </c>
      <c r="H15" s="161">
        <v>4.702</v>
      </c>
      <c r="I15" s="162">
        <v>35.200000000000003</v>
      </c>
      <c r="J15" s="161">
        <v>4.282</v>
      </c>
      <c r="K15" s="162">
        <v>31.65</v>
      </c>
      <c r="L15" s="161">
        <v>4.6429999999999998</v>
      </c>
      <c r="M15" s="171">
        <v>127.20000000000002</v>
      </c>
      <c r="N15" s="171">
        <v>29.6</v>
      </c>
      <c r="O15" s="171">
        <v>97.600000000000023</v>
      </c>
      <c r="P15" s="172">
        <v>12</v>
      </c>
      <c r="Q15" s="171">
        <v>35.200000000000003</v>
      </c>
      <c r="R15" s="165">
        <v>4.282</v>
      </c>
      <c r="S15" s="176"/>
      <c r="T15" s="167" t="s">
        <v>120</v>
      </c>
      <c r="U15" s="167">
        <v>32.75</v>
      </c>
      <c r="V15" s="168">
        <v>4.2720000000000002</v>
      </c>
      <c r="W15" s="167">
        <v>35.200000000000003</v>
      </c>
      <c r="X15" s="168">
        <v>4.2720000000000002</v>
      </c>
      <c r="Y15" s="169">
        <f t="shared" si="0"/>
        <v>152.61235955056179</v>
      </c>
      <c r="Z15" s="128">
        <v>8.6509065432465704</v>
      </c>
      <c r="AA15" s="118"/>
      <c r="AB15" s="96"/>
      <c r="AC15" s="96"/>
    </row>
    <row r="16" spans="1:29" ht="21.95" customHeight="1" x14ac:dyDescent="0.3">
      <c r="A16" s="125"/>
      <c r="B16" s="170">
        <v>13</v>
      </c>
      <c r="C16" s="157" t="s">
        <v>138</v>
      </c>
      <c r="D16" s="158" t="s">
        <v>116</v>
      </c>
      <c r="E16" s="162">
        <v>32.75</v>
      </c>
      <c r="F16" s="161">
        <v>4.585</v>
      </c>
      <c r="G16" s="162">
        <v>31.1</v>
      </c>
      <c r="H16" s="161">
        <v>4.798</v>
      </c>
      <c r="I16" s="162">
        <v>33.65</v>
      </c>
      <c r="J16" s="161">
        <v>4.5679999999999996</v>
      </c>
      <c r="K16" s="162">
        <v>31.85</v>
      </c>
      <c r="L16" s="161">
        <v>4.6280000000000001</v>
      </c>
      <c r="M16" s="171">
        <v>129.35</v>
      </c>
      <c r="N16" s="171">
        <v>31.1</v>
      </c>
      <c r="O16" s="171">
        <v>98.25</v>
      </c>
      <c r="P16" s="172">
        <v>11</v>
      </c>
      <c r="Q16" s="171">
        <v>33.65</v>
      </c>
      <c r="R16" s="165">
        <v>4.5679999999999996</v>
      </c>
      <c r="S16" s="178"/>
      <c r="T16" s="167" t="s">
        <v>120</v>
      </c>
      <c r="U16" s="167">
        <v>29.5</v>
      </c>
      <c r="V16" s="168">
        <v>4.5309999999999997</v>
      </c>
      <c r="W16" s="167">
        <v>33.65</v>
      </c>
      <c r="X16" s="168">
        <v>4.5309999999999997</v>
      </c>
      <c r="Y16" s="169">
        <f t="shared" si="0"/>
        <v>143.88876627676012</v>
      </c>
      <c r="Z16" s="128">
        <v>8.1092779812131823</v>
      </c>
      <c r="AA16" s="118"/>
      <c r="AB16" s="96"/>
      <c r="AC16" s="96"/>
    </row>
    <row r="17" spans="1:29" ht="21.95" customHeight="1" x14ac:dyDescent="0.3">
      <c r="A17" s="125"/>
      <c r="B17" s="179">
        <v>14</v>
      </c>
      <c r="C17" s="157" t="s">
        <v>139</v>
      </c>
      <c r="D17" s="180" t="s">
        <v>116</v>
      </c>
      <c r="E17" s="162">
        <v>31.3</v>
      </c>
      <c r="F17" s="161">
        <v>4.7149999999999999</v>
      </c>
      <c r="G17" s="162">
        <v>30.65</v>
      </c>
      <c r="H17" s="161">
        <v>4.7409999999999997</v>
      </c>
      <c r="I17" s="162">
        <v>32.65</v>
      </c>
      <c r="J17" s="161">
        <v>4.5910000000000002</v>
      </c>
      <c r="K17" s="162">
        <v>28.25</v>
      </c>
      <c r="L17" s="161">
        <v>5.266</v>
      </c>
      <c r="M17" s="180">
        <v>122.85</v>
      </c>
      <c r="N17" s="180">
        <v>28.25</v>
      </c>
      <c r="O17" s="180">
        <v>94.6</v>
      </c>
      <c r="P17" s="181">
        <v>14</v>
      </c>
      <c r="Q17" s="180">
        <v>32.65</v>
      </c>
      <c r="R17" s="180">
        <v>4.5910000000000002</v>
      </c>
      <c r="S17" s="182"/>
      <c r="T17" s="180" t="s">
        <v>121</v>
      </c>
      <c r="U17" s="196">
        <v>32.4</v>
      </c>
      <c r="V17" s="180">
        <v>4.9640000000000004</v>
      </c>
      <c r="W17" s="196">
        <v>32.65</v>
      </c>
      <c r="X17" s="180">
        <v>4.5910000000000002</v>
      </c>
      <c r="Y17" s="183">
        <f t="shared" si="0"/>
        <v>142.00827706382051</v>
      </c>
      <c r="Z17" s="129">
        <v>8.0686521058988934</v>
      </c>
      <c r="AA17" s="118"/>
      <c r="AB17" s="96"/>
      <c r="AC17" s="96"/>
    </row>
    <row r="18" spans="1:29" ht="21.95" customHeight="1" x14ac:dyDescent="0.3">
      <c r="A18" s="125"/>
      <c r="B18" s="179">
        <v>15</v>
      </c>
      <c r="C18" s="157" t="s">
        <v>140</v>
      </c>
      <c r="D18" s="180" t="s">
        <v>115</v>
      </c>
      <c r="E18" s="162">
        <v>25.95</v>
      </c>
      <c r="F18" s="161">
        <v>5.2450000000000001</v>
      </c>
      <c r="G18" s="162">
        <v>26.85</v>
      </c>
      <c r="H18" s="161">
        <v>5.1180000000000003</v>
      </c>
      <c r="I18" s="162">
        <v>28.6</v>
      </c>
      <c r="J18" s="161">
        <v>4.6340000000000003</v>
      </c>
      <c r="K18" s="162">
        <v>25.7</v>
      </c>
      <c r="L18" s="161">
        <v>5.218</v>
      </c>
      <c r="M18" s="180">
        <v>107.10000000000001</v>
      </c>
      <c r="N18" s="180">
        <v>25.7</v>
      </c>
      <c r="O18" s="180">
        <v>81.400000000000006</v>
      </c>
      <c r="P18" s="181">
        <v>16</v>
      </c>
      <c r="Q18" s="180">
        <v>28.6</v>
      </c>
      <c r="R18" s="180">
        <v>4.6340000000000003</v>
      </c>
      <c r="S18" s="184"/>
      <c r="T18" s="180" t="s">
        <v>121</v>
      </c>
      <c r="U18" s="196">
        <v>26</v>
      </c>
      <c r="V18" s="180">
        <v>4.9480000000000004</v>
      </c>
      <c r="W18" s="196">
        <v>28.6</v>
      </c>
      <c r="X18" s="180">
        <v>4.6340000000000003</v>
      </c>
      <c r="Y18" s="183">
        <f t="shared" si="0"/>
        <v>140.6905481225723</v>
      </c>
      <c r="Z18" s="129">
        <v>7.9937811433279693</v>
      </c>
      <c r="AA18" s="118"/>
      <c r="AB18" s="96"/>
      <c r="AC18" s="96"/>
    </row>
    <row r="19" spans="1:29" ht="21.95" customHeight="1" x14ac:dyDescent="0.3">
      <c r="A19" s="125"/>
      <c r="B19" s="179">
        <v>16</v>
      </c>
      <c r="C19" s="157" t="s">
        <v>141</v>
      </c>
      <c r="D19" s="180" t="s">
        <v>115</v>
      </c>
      <c r="E19" s="162">
        <v>26.4</v>
      </c>
      <c r="F19" s="161">
        <v>5.3550000000000004</v>
      </c>
      <c r="G19" s="162">
        <v>20.3</v>
      </c>
      <c r="H19" s="161">
        <v>5.2350000000000003</v>
      </c>
      <c r="I19" s="162">
        <v>32.1</v>
      </c>
      <c r="J19" s="161">
        <v>5.0789999999999997</v>
      </c>
      <c r="K19" s="162">
        <v>27.65</v>
      </c>
      <c r="L19" s="161">
        <v>5.1779999999999999</v>
      </c>
      <c r="M19" s="180">
        <v>106.45000000000002</v>
      </c>
      <c r="N19" s="180">
        <v>20.3</v>
      </c>
      <c r="O19" s="180">
        <v>86.15000000000002</v>
      </c>
      <c r="P19" s="181">
        <v>15</v>
      </c>
      <c r="Q19" s="180">
        <v>32.1</v>
      </c>
      <c r="R19" s="180">
        <v>5.0789999999999997</v>
      </c>
      <c r="S19" s="185" t="s">
        <v>126</v>
      </c>
      <c r="T19" s="180" t="s">
        <v>121</v>
      </c>
      <c r="U19" s="196">
        <v>13.75</v>
      </c>
      <c r="V19" s="180">
        <v>5.6820000000000004</v>
      </c>
      <c r="W19" s="196">
        <v>32.1</v>
      </c>
      <c r="X19" s="180">
        <v>5.0789999999999997</v>
      </c>
      <c r="Y19" s="183">
        <f t="shared" si="0"/>
        <v>128.36385115180155</v>
      </c>
      <c r="Z19" s="129">
        <v>7.2934006336250876</v>
      </c>
      <c r="AA19" s="118"/>
      <c r="AB19" s="96"/>
      <c r="AC19" s="96"/>
    </row>
    <row r="20" spans="1:29" ht="21.95" customHeight="1" x14ac:dyDescent="0.3">
      <c r="A20" s="125"/>
      <c r="B20" s="179">
        <v>17</v>
      </c>
      <c r="C20" s="157" t="s">
        <v>142</v>
      </c>
      <c r="D20" s="180" t="s">
        <v>115</v>
      </c>
      <c r="E20" s="162">
        <v>27.95</v>
      </c>
      <c r="F20" s="161">
        <v>5.173</v>
      </c>
      <c r="G20" s="162">
        <v>26.3</v>
      </c>
      <c r="H20" s="161">
        <v>5.5659999999999998</v>
      </c>
      <c r="I20" s="162">
        <v>25.2</v>
      </c>
      <c r="J20" s="161">
        <v>5.5919999999999996</v>
      </c>
      <c r="K20" s="162">
        <v>23</v>
      </c>
      <c r="L20" s="161">
        <v>6.3440000000000003</v>
      </c>
      <c r="M20" s="180">
        <v>102.45</v>
      </c>
      <c r="N20" s="180">
        <v>23</v>
      </c>
      <c r="O20" s="180">
        <v>79.45</v>
      </c>
      <c r="P20" s="181">
        <v>18</v>
      </c>
      <c r="Q20" s="180">
        <v>27.95</v>
      </c>
      <c r="R20" s="180">
        <v>5.173</v>
      </c>
      <c r="S20" s="182"/>
      <c r="T20" s="180" t="s">
        <v>122</v>
      </c>
      <c r="U20" s="196">
        <v>26.55</v>
      </c>
      <c r="V20" s="180">
        <v>5.032</v>
      </c>
      <c r="W20" s="196">
        <v>27.95</v>
      </c>
      <c r="X20" s="180">
        <v>5.173</v>
      </c>
      <c r="Y20" s="183">
        <f t="shared" si="0"/>
        <v>126.03131645080225</v>
      </c>
      <c r="Z20" s="129">
        <v>7.1608702528864905</v>
      </c>
      <c r="AA20" s="118"/>
      <c r="AB20" s="96"/>
      <c r="AC20" s="96"/>
    </row>
    <row r="21" spans="1:29" ht="21.95" customHeight="1" x14ac:dyDescent="0.3">
      <c r="A21" s="125"/>
      <c r="B21" s="179">
        <v>18</v>
      </c>
      <c r="C21" s="157" t="s">
        <v>143</v>
      </c>
      <c r="D21" s="180" t="s">
        <v>115</v>
      </c>
      <c r="E21" s="162">
        <v>25.3</v>
      </c>
      <c r="F21" s="161">
        <v>4.431</v>
      </c>
      <c r="G21" s="162">
        <v>23.1</v>
      </c>
      <c r="H21" s="161">
        <v>4.6100000000000003</v>
      </c>
      <c r="I21" s="162">
        <v>28.1</v>
      </c>
      <c r="J21" s="161">
        <v>4.6660000000000004</v>
      </c>
      <c r="K21" s="162">
        <v>26.3</v>
      </c>
      <c r="L21" s="161">
        <v>5.1859999999999999</v>
      </c>
      <c r="M21" s="180">
        <v>102.8</v>
      </c>
      <c r="N21" s="180">
        <v>23.1</v>
      </c>
      <c r="O21" s="180">
        <v>79.699999999999989</v>
      </c>
      <c r="P21" s="181">
        <v>17</v>
      </c>
      <c r="Q21" s="180">
        <v>28.1</v>
      </c>
      <c r="R21" s="180">
        <v>4.431</v>
      </c>
      <c r="S21" s="185" t="s">
        <v>126</v>
      </c>
      <c r="T21" s="180" t="s">
        <v>122</v>
      </c>
      <c r="U21" s="196">
        <v>24.7</v>
      </c>
      <c r="V21" s="180">
        <v>4.609</v>
      </c>
      <c r="W21" s="196">
        <v>28.1</v>
      </c>
      <c r="X21" s="180">
        <v>4.431</v>
      </c>
      <c r="Y21" s="183">
        <f t="shared" si="0"/>
        <v>147.13608666215302</v>
      </c>
      <c r="Z21" s="129">
        <v>8.3600049239859668</v>
      </c>
      <c r="AA21" s="118"/>
      <c r="AB21" s="96"/>
      <c r="AC21" s="96"/>
    </row>
    <row r="22" spans="1:29" ht="21.95" customHeight="1" x14ac:dyDescent="0.3">
      <c r="A22" s="125"/>
      <c r="B22" s="179">
        <v>19</v>
      </c>
      <c r="C22" s="157" t="s">
        <v>144</v>
      </c>
      <c r="D22" s="180" t="s">
        <v>115</v>
      </c>
      <c r="E22" s="162">
        <v>20.65</v>
      </c>
      <c r="F22" s="161">
        <v>5.6509999999999998</v>
      </c>
      <c r="G22" s="162">
        <v>26.1</v>
      </c>
      <c r="H22" s="161">
        <v>4.9420000000000002</v>
      </c>
      <c r="I22" s="162">
        <v>30.5</v>
      </c>
      <c r="J22" s="161">
        <v>4.7629999999999999</v>
      </c>
      <c r="K22" s="162">
        <v>21.1</v>
      </c>
      <c r="L22" s="161">
        <v>5.1120000000000001</v>
      </c>
      <c r="M22" s="180">
        <v>98.35</v>
      </c>
      <c r="N22" s="180">
        <v>20.65</v>
      </c>
      <c r="O22" s="180">
        <v>77.699999999999989</v>
      </c>
      <c r="P22" s="181">
        <v>19</v>
      </c>
      <c r="Q22" s="180">
        <v>30.5</v>
      </c>
      <c r="R22" s="180">
        <v>4.7629999999999999</v>
      </c>
      <c r="S22" s="186"/>
      <c r="T22" s="180" t="s">
        <v>122</v>
      </c>
      <c r="U22" s="196">
        <v>22.8</v>
      </c>
      <c r="V22" s="180">
        <v>5.1539999999999999</v>
      </c>
      <c r="W22" s="196">
        <v>30.5</v>
      </c>
      <c r="X22" s="180">
        <v>4.7629999999999999</v>
      </c>
      <c r="Y22" s="183">
        <f t="shared" si="0"/>
        <v>136.88011757295823</v>
      </c>
      <c r="Z22" s="129">
        <v>7.7772794075544436</v>
      </c>
      <c r="AA22" s="118"/>
      <c r="AB22" s="96"/>
      <c r="AC22" s="96"/>
    </row>
    <row r="23" spans="1:29" ht="21.95" customHeight="1" thickBot="1" x14ac:dyDescent="0.35">
      <c r="A23" s="125"/>
      <c r="B23" s="187">
        <v>20</v>
      </c>
      <c r="C23" s="188" t="s">
        <v>145</v>
      </c>
      <c r="D23" s="189" t="s">
        <v>115</v>
      </c>
      <c r="E23" s="190">
        <v>23.65</v>
      </c>
      <c r="F23" s="191">
        <v>5.141</v>
      </c>
      <c r="G23" s="190">
        <v>25.25</v>
      </c>
      <c r="H23" s="191">
        <v>5.4089999999999998</v>
      </c>
      <c r="I23" s="190">
        <v>25.4</v>
      </c>
      <c r="J23" s="191">
        <v>5.1210000000000004</v>
      </c>
      <c r="K23" s="190">
        <v>21.75</v>
      </c>
      <c r="L23" s="191">
        <v>5.7450000000000001</v>
      </c>
      <c r="M23" s="189">
        <v>96.05</v>
      </c>
      <c r="N23" s="189">
        <v>21.75</v>
      </c>
      <c r="O23" s="189">
        <v>74.3</v>
      </c>
      <c r="P23" s="192">
        <v>20</v>
      </c>
      <c r="Q23" s="189">
        <v>25.4</v>
      </c>
      <c r="R23" s="189">
        <v>5.1210000000000004</v>
      </c>
      <c r="S23" s="193"/>
      <c r="T23" s="189" t="s">
        <v>123</v>
      </c>
      <c r="U23" s="197">
        <v>24.7</v>
      </c>
      <c r="V23" s="198">
        <v>5.16</v>
      </c>
      <c r="W23" s="197">
        <v>25.4</v>
      </c>
      <c r="X23" s="189">
        <v>5.1210000000000004</v>
      </c>
      <c r="Y23" s="194">
        <f t="shared" si="0"/>
        <v>127.31107205623901</v>
      </c>
      <c r="Z23" s="129">
        <v>7.2335836395590336</v>
      </c>
      <c r="AA23" s="118"/>
      <c r="AB23" s="96"/>
      <c r="AC23" s="96"/>
    </row>
    <row r="24" spans="1:29" ht="21.95" customHeight="1" x14ac:dyDescent="0.3">
      <c r="A24" s="96"/>
      <c r="B24" s="131"/>
      <c r="C24" s="131"/>
      <c r="D24" s="131"/>
      <c r="E24" s="132"/>
      <c r="F24" s="133"/>
      <c r="G24" s="132"/>
      <c r="H24" s="133"/>
      <c r="I24" s="132"/>
      <c r="J24" s="133"/>
      <c r="K24" s="132"/>
      <c r="L24" s="133"/>
      <c r="M24" s="131"/>
      <c r="N24" s="131"/>
      <c r="O24" s="131"/>
      <c r="P24" s="131"/>
      <c r="Q24" s="131"/>
      <c r="R24" s="131"/>
      <c r="S24" s="131"/>
      <c r="T24" s="131"/>
      <c r="U24" s="131"/>
      <c r="V24" s="131"/>
      <c r="W24" s="131"/>
      <c r="X24" s="131"/>
      <c r="Y24" s="131"/>
      <c r="Z24" s="119"/>
      <c r="AA24" s="120"/>
      <c r="AB24" s="96"/>
      <c r="AC24" s="96"/>
    </row>
    <row r="25" spans="1:29" ht="15.75" customHeight="1" x14ac:dyDescent="0.2">
      <c r="A25" s="96"/>
      <c r="B25" s="121"/>
      <c r="C25" s="121"/>
      <c r="D25" s="121"/>
      <c r="E25" s="122"/>
      <c r="F25" s="123"/>
      <c r="G25" s="122"/>
      <c r="H25" s="123"/>
      <c r="I25" s="122"/>
      <c r="J25" s="123"/>
      <c r="K25" s="122"/>
      <c r="L25" s="123"/>
      <c r="M25" s="124"/>
      <c r="N25" s="121"/>
      <c r="O25" s="121"/>
      <c r="P25" s="121"/>
      <c r="Q25" s="121"/>
      <c r="R25" s="121"/>
      <c r="S25" s="121"/>
      <c r="T25" s="121"/>
      <c r="U25" s="121"/>
      <c r="V25" s="121"/>
      <c r="W25" s="121"/>
      <c r="X25" s="121"/>
      <c r="Y25" s="121"/>
      <c r="Z25" s="121"/>
      <c r="AA25" s="96"/>
      <c r="AB25" s="96"/>
      <c r="AC25" s="96"/>
    </row>
    <row r="26" spans="1:29" ht="15.75" customHeight="1" x14ac:dyDescent="0.2">
      <c r="A26" s="96"/>
      <c r="B26" s="121"/>
      <c r="C26" s="121"/>
      <c r="D26" s="121"/>
      <c r="E26" s="122"/>
      <c r="F26" s="123"/>
      <c r="G26" s="122"/>
      <c r="H26" s="123"/>
      <c r="I26" s="122"/>
      <c r="J26" s="123"/>
      <c r="K26" s="122"/>
      <c r="L26" s="123"/>
      <c r="M26" s="121"/>
      <c r="N26" s="121"/>
      <c r="O26" s="121"/>
      <c r="P26" s="121"/>
      <c r="Q26" s="121"/>
      <c r="R26" s="121"/>
      <c r="S26" s="121"/>
      <c r="T26" s="121"/>
      <c r="U26" s="121"/>
      <c r="V26" s="121"/>
      <c r="W26" s="121"/>
      <c r="X26" s="121"/>
      <c r="Y26" s="121"/>
      <c r="Z26" s="121"/>
      <c r="AA26" s="96"/>
      <c r="AB26" s="96"/>
      <c r="AC26" s="96"/>
    </row>
    <row r="27" spans="1:29" ht="15.75" customHeight="1" x14ac:dyDescent="0.2">
      <c r="A27" s="114"/>
      <c r="B27" s="115"/>
      <c r="C27" s="115"/>
      <c r="D27" s="115"/>
      <c r="E27" s="116"/>
      <c r="F27" s="117"/>
      <c r="G27" s="116"/>
      <c r="H27" s="117"/>
      <c r="I27" s="116"/>
      <c r="J27" s="117"/>
      <c r="K27" s="116"/>
      <c r="L27" s="117"/>
      <c r="M27" s="115"/>
      <c r="N27" s="115"/>
      <c r="O27" s="115"/>
      <c r="P27" s="115"/>
      <c r="Q27" s="115"/>
      <c r="R27" s="115"/>
      <c r="S27" s="115"/>
      <c r="T27" s="115"/>
      <c r="U27" s="115"/>
      <c r="V27" s="115"/>
      <c r="W27" s="115"/>
      <c r="X27" s="115"/>
      <c r="Y27" s="115"/>
      <c r="Z27" s="115"/>
      <c r="AA27" s="114"/>
      <c r="AB27" s="114"/>
      <c r="AC27" s="114"/>
    </row>
    <row r="28" spans="1:29" ht="15.75" customHeight="1" x14ac:dyDescent="0.2">
      <c r="A28" s="114"/>
      <c r="B28" s="115"/>
      <c r="C28" s="115"/>
      <c r="D28" s="115"/>
      <c r="E28" s="116"/>
      <c r="F28" s="117"/>
      <c r="G28" s="116"/>
      <c r="H28" s="117"/>
      <c r="I28" s="116"/>
      <c r="J28" s="117"/>
      <c r="K28" s="116"/>
      <c r="L28" s="117"/>
      <c r="M28" s="115"/>
      <c r="N28" s="115"/>
      <c r="O28" s="115"/>
      <c r="P28" s="115"/>
      <c r="Q28" s="115"/>
      <c r="R28" s="115"/>
      <c r="S28" s="115"/>
      <c r="T28" s="115"/>
      <c r="U28" s="115"/>
      <c r="V28" s="115"/>
      <c r="W28" s="115"/>
      <c r="X28" s="115"/>
      <c r="Y28" s="115"/>
      <c r="Z28" s="115"/>
      <c r="AA28" s="114"/>
      <c r="AB28" s="114"/>
      <c r="AC28" s="114"/>
    </row>
    <row r="29" spans="1:29" ht="15.75" customHeight="1" x14ac:dyDescent="0.2">
      <c r="A29" s="114"/>
      <c r="B29" s="115"/>
      <c r="C29" s="115"/>
      <c r="D29" s="115"/>
      <c r="E29" s="116"/>
      <c r="F29" s="117"/>
      <c r="G29" s="116"/>
      <c r="H29" s="117"/>
      <c r="I29" s="116"/>
      <c r="J29" s="117"/>
      <c r="K29" s="116"/>
      <c r="L29" s="117"/>
      <c r="M29" s="115"/>
      <c r="N29" s="115"/>
      <c r="O29" s="115"/>
      <c r="P29" s="115"/>
      <c r="Q29" s="115"/>
      <c r="R29" s="115"/>
      <c r="S29" s="115"/>
      <c r="T29" s="115"/>
      <c r="U29" s="115"/>
      <c r="V29" s="115"/>
      <c r="W29" s="115"/>
      <c r="X29" s="115"/>
      <c r="Y29" s="115"/>
      <c r="Z29" s="115"/>
      <c r="AA29" s="114"/>
      <c r="AB29" s="114"/>
      <c r="AC29" s="114"/>
    </row>
    <row r="30" spans="1:29" ht="15.75" customHeight="1" x14ac:dyDescent="0.2">
      <c r="A30" s="114"/>
      <c r="B30" s="115"/>
      <c r="C30" s="115"/>
      <c r="D30" s="115"/>
      <c r="E30" s="116"/>
      <c r="F30" s="117"/>
      <c r="G30" s="116"/>
      <c r="H30" s="117"/>
      <c r="I30" s="116"/>
      <c r="J30" s="117"/>
      <c r="K30" s="116"/>
      <c r="L30" s="117"/>
      <c r="M30" s="115"/>
      <c r="N30" s="115"/>
      <c r="O30" s="115"/>
      <c r="P30" s="115"/>
      <c r="Q30" s="115"/>
      <c r="R30" s="115"/>
      <c r="S30" s="115"/>
      <c r="T30" s="115"/>
      <c r="U30" s="115"/>
      <c r="V30" s="115"/>
      <c r="W30" s="115"/>
      <c r="X30" s="115"/>
      <c r="Y30" s="115"/>
      <c r="Z30" s="115"/>
      <c r="AA30" s="114"/>
      <c r="AB30" s="114"/>
      <c r="AC30" s="114"/>
    </row>
    <row r="31" spans="1:29" ht="15.75" customHeight="1" x14ac:dyDescent="0.2">
      <c r="A31" s="114"/>
      <c r="B31" s="115"/>
      <c r="C31" s="115"/>
      <c r="D31" s="115"/>
      <c r="E31" s="116"/>
      <c r="F31" s="117"/>
      <c r="G31" s="116"/>
      <c r="H31" s="117"/>
      <c r="I31" s="116"/>
      <c r="J31" s="117"/>
      <c r="K31" s="116"/>
      <c r="L31" s="117"/>
      <c r="M31" s="115"/>
      <c r="N31" s="115"/>
      <c r="O31" s="115"/>
      <c r="P31" s="115"/>
      <c r="Q31" s="115"/>
      <c r="R31" s="115"/>
      <c r="S31" s="115"/>
      <c r="T31" s="115"/>
      <c r="U31" s="115"/>
      <c r="V31" s="115"/>
      <c r="W31" s="115"/>
      <c r="X31" s="115"/>
      <c r="Y31" s="115"/>
      <c r="Z31" s="115"/>
      <c r="AA31" s="114"/>
      <c r="AB31" s="114"/>
      <c r="AC31" s="114"/>
    </row>
    <row r="32" spans="1:29" ht="15.75" customHeight="1" x14ac:dyDescent="0.2">
      <c r="A32" s="114"/>
      <c r="B32" s="115"/>
      <c r="C32" s="115"/>
      <c r="D32" s="115"/>
      <c r="E32" s="116"/>
      <c r="F32" s="117"/>
      <c r="G32" s="116"/>
      <c r="H32" s="117"/>
      <c r="I32" s="116"/>
      <c r="J32" s="117"/>
      <c r="K32" s="116"/>
      <c r="L32" s="117"/>
      <c r="M32" s="115"/>
      <c r="N32" s="115"/>
      <c r="O32" s="115"/>
      <c r="P32" s="115"/>
      <c r="Q32" s="115"/>
      <c r="R32" s="115"/>
      <c r="S32" s="115"/>
      <c r="T32" s="115"/>
      <c r="U32" s="115"/>
      <c r="V32" s="115"/>
      <c r="W32" s="115"/>
      <c r="X32" s="115"/>
      <c r="Y32" s="115"/>
      <c r="Z32" s="115"/>
      <c r="AA32" s="114"/>
      <c r="AB32" s="114"/>
      <c r="AC32" s="114"/>
    </row>
    <row r="33" spans="1:29" ht="15.75" customHeight="1" x14ac:dyDescent="0.2">
      <c r="A33" s="114"/>
      <c r="B33" s="115"/>
      <c r="C33" s="115"/>
      <c r="D33" s="115"/>
      <c r="E33" s="116"/>
      <c r="F33" s="117"/>
      <c r="G33" s="116"/>
      <c r="H33" s="117"/>
      <c r="I33" s="116"/>
      <c r="J33" s="117"/>
      <c r="K33" s="116"/>
      <c r="L33" s="117"/>
      <c r="M33" s="115"/>
      <c r="N33" s="115"/>
      <c r="O33" s="115"/>
      <c r="P33" s="115"/>
      <c r="Q33" s="115"/>
      <c r="R33" s="115"/>
      <c r="S33" s="115"/>
      <c r="T33" s="115"/>
      <c r="U33" s="115"/>
      <c r="V33" s="115"/>
      <c r="W33" s="115"/>
      <c r="X33" s="115"/>
      <c r="Y33" s="115"/>
      <c r="Z33" s="115"/>
      <c r="AA33" s="114"/>
      <c r="AB33" s="114"/>
      <c r="AC33" s="114"/>
    </row>
    <row r="34" spans="1:29" ht="15.75" customHeight="1" x14ac:dyDescent="0.2">
      <c r="A34" s="114"/>
      <c r="B34" s="115"/>
      <c r="C34" s="115"/>
      <c r="D34" s="115"/>
      <c r="E34" s="116"/>
      <c r="F34" s="117"/>
      <c r="G34" s="116"/>
      <c r="H34" s="117"/>
      <c r="I34" s="116"/>
      <c r="J34" s="117"/>
      <c r="K34" s="116"/>
      <c r="L34" s="117"/>
      <c r="M34" s="115"/>
      <c r="N34" s="115"/>
      <c r="O34" s="115"/>
      <c r="P34" s="115"/>
      <c r="Q34" s="115"/>
      <c r="R34" s="115"/>
      <c r="S34" s="115"/>
      <c r="T34" s="115"/>
      <c r="U34" s="115"/>
      <c r="V34" s="115"/>
      <c r="W34" s="115"/>
      <c r="X34" s="115"/>
      <c r="Y34" s="115"/>
      <c r="Z34" s="115"/>
      <c r="AA34" s="114"/>
      <c r="AB34" s="114"/>
      <c r="AC34" s="114"/>
    </row>
    <row r="35" spans="1:29" ht="15.75" customHeight="1" x14ac:dyDescent="0.2">
      <c r="A35" s="114"/>
      <c r="B35" s="115"/>
      <c r="C35" s="115"/>
      <c r="D35" s="115"/>
      <c r="E35" s="116"/>
      <c r="F35" s="117"/>
      <c r="G35" s="116"/>
      <c r="H35" s="117"/>
      <c r="I35" s="116"/>
      <c r="J35" s="117"/>
      <c r="K35" s="116"/>
      <c r="L35" s="117"/>
      <c r="M35" s="115"/>
      <c r="N35" s="115"/>
      <c r="O35" s="115"/>
      <c r="P35" s="115"/>
      <c r="Q35" s="115"/>
      <c r="R35" s="115"/>
      <c r="S35" s="115"/>
      <c r="T35" s="115"/>
      <c r="U35" s="115"/>
      <c r="V35" s="115"/>
      <c r="W35" s="115"/>
      <c r="X35" s="115"/>
      <c r="Y35" s="115"/>
      <c r="Z35" s="115"/>
      <c r="AA35" s="114"/>
      <c r="AB35" s="114"/>
      <c r="AC35" s="114"/>
    </row>
    <row r="36" spans="1:29" ht="15.75" customHeight="1" x14ac:dyDescent="0.2">
      <c r="A36" s="114"/>
      <c r="B36" s="115"/>
      <c r="C36" s="115"/>
      <c r="D36" s="115"/>
      <c r="E36" s="116"/>
      <c r="F36" s="117"/>
      <c r="G36" s="116"/>
      <c r="H36" s="117"/>
      <c r="I36" s="116"/>
      <c r="J36" s="117"/>
      <c r="K36" s="116"/>
      <c r="L36" s="117"/>
      <c r="M36" s="115"/>
      <c r="N36" s="115"/>
      <c r="O36" s="115"/>
      <c r="P36" s="115"/>
      <c r="Q36" s="115"/>
      <c r="R36" s="115"/>
      <c r="S36" s="115"/>
      <c r="T36" s="115"/>
      <c r="U36" s="115"/>
      <c r="V36" s="115"/>
      <c r="W36" s="115"/>
      <c r="X36" s="115"/>
      <c r="Y36" s="115"/>
      <c r="Z36" s="115"/>
      <c r="AA36" s="114"/>
      <c r="AB36" s="114"/>
      <c r="AC36" s="114"/>
    </row>
    <row r="37" spans="1:29" ht="15.75" customHeight="1" x14ac:dyDescent="0.2">
      <c r="A37" s="114"/>
      <c r="B37" s="115"/>
      <c r="C37" s="115"/>
      <c r="D37" s="115"/>
      <c r="E37" s="116"/>
      <c r="F37" s="117"/>
      <c r="G37" s="116"/>
      <c r="H37" s="117"/>
      <c r="I37" s="116"/>
      <c r="J37" s="117"/>
      <c r="K37" s="116"/>
      <c r="L37" s="117"/>
      <c r="M37" s="115"/>
      <c r="N37" s="115"/>
      <c r="O37" s="115"/>
      <c r="P37" s="115"/>
      <c r="Q37" s="115"/>
      <c r="R37" s="115"/>
      <c r="S37" s="115"/>
      <c r="T37" s="115"/>
      <c r="U37" s="115"/>
      <c r="V37" s="115"/>
      <c r="W37" s="115"/>
      <c r="X37" s="115"/>
      <c r="Y37" s="115"/>
      <c r="Z37" s="115"/>
      <c r="AA37" s="114"/>
      <c r="AB37" s="114"/>
      <c r="AC37" s="114"/>
    </row>
    <row r="38" spans="1:29" ht="15.75" customHeight="1" x14ac:dyDescent="0.2">
      <c r="A38" s="114"/>
      <c r="B38" s="115"/>
      <c r="C38" s="115"/>
      <c r="D38" s="115"/>
      <c r="E38" s="116"/>
      <c r="F38" s="117"/>
      <c r="G38" s="116"/>
      <c r="H38" s="117"/>
      <c r="I38" s="116"/>
      <c r="J38" s="117"/>
      <c r="K38" s="116"/>
      <c r="L38" s="117"/>
      <c r="M38" s="115"/>
      <c r="N38" s="115"/>
      <c r="O38" s="115"/>
      <c r="P38" s="115"/>
      <c r="Q38" s="115"/>
      <c r="R38" s="115"/>
      <c r="S38" s="115"/>
      <c r="T38" s="115"/>
      <c r="U38" s="115"/>
      <c r="V38" s="115"/>
      <c r="W38" s="115"/>
      <c r="X38" s="115"/>
      <c r="Y38" s="115"/>
      <c r="Z38" s="115"/>
      <c r="AA38" s="114"/>
      <c r="AB38" s="114"/>
      <c r="AC38" s="114"/>
    </row>
    <row r="39" spans="1:29" ht="15.75" customHeight="1" x14ac:dyDescent="0.2">
      <c r="A39" s="114"/>
      <c r="B39" s="115"/>
      <c r="C39" s="115"/>
      <c r="D39" s="115"/>
      <c r="E39" s="116"/>
      <c r="F39" s="117"/>
      <c r="G39" s="116"/>
      <c r="H39" s="117"/>
      <c r="I39" s="116"/>
      <c r="J39" s="117"/>
      <c r="K39" s="116"/>
      <c r="L39" s="117"/>
      <c r="M39" s="115"/>
      <c r="N39" s="115"/>
      <c r="O39" s="115"/>
      <c r="P39" s="115"/>
      <c r="Q39" s="115"/>
      <c r="R39" s="115"/>
      <c r="S39" s="115"/>
      <c r="T39" s="115"/>
      <c r="U39" s="115"/>
      <c r="V39" s="115"/>
      <c r="W39" s="115"/>
      <c r="X39" s="115"/>
      <c r="Y39" s="115"/>
      <c r="Z39" s="115"/>
      <c r="AA39" s="114"/>
      <c r="AB39" s="114"/>
      <c r="AC39" s="114"/>
    </row>
    <row r="40" spans="1:29" ht="15.75" customHeight="1" x14ac:dyDescent="0.2">
      <c r="A40" s="114"/>
      <c r="B40" s="115"/>
      <c r="C40" s="115"/>
      <c r="D40" s="115"/>
      <c r="E40" s="116"/>
      <c r="F40" s="117"/>
      <c r="G40" s="116"/>
      <c r="H40" s="117"/>
      <c r="I40" s="116"/>
      <c r="J40" s="117"/>
      <c r="K40" s="116"/>
      <c r="L40" s="117"/>
      <c r="M40" s="115"/>
      <c r="N40" s="115"/>
      <c r="O40" s="115"/>
      <c r="P40" s="115"/>
      <c r="Q40" s="115"/>
      <c r="R40" s="115"/>
      <c r="S40" s="115"/>
      <c r="T40" s="115"/>
      <c r="U40" s="115"/>
      <c r="V40" s="115"/>
      <c r="W40" s="115"/>
      <c r="X40" s="115"/>
      <c r="Y40" s="115"/>
      <c r="Z40" s="115"/>
      <c r="AA40" s="114"/>
      <c r="AB40" s="114"/>
      <c r="AC40" s="114"/>
    </row>
    <row r="41" spans="1:29" ht="15.75" customHeight="1" x14ac:dyDescent="0.2">
      <c r="A41" s="114"/>
      <c r="B41" s="115"/>
      <c r="C41" s="115"/>
      <c r="D41" s="115"/>
      <c r="E41" s="116"/>
      <c r="F41" s="117"/>
      <c r="G41" s="116"/>
      <c r="H41" s="117"/>
      <c r="I41" s="116"/>
      <c r="J41" s="117"/>
      <c r="K41" s="116"/>
      <c r="L41" s="117"/>
      <c r="M41" s="115"/>
      <c r="N41" s="115"/>
      <c r="O41" s="115"/>
      <c r="P41" s="115"/>
      <c r="Q41" s="115"/>
      <c r="R41" s="115"/>
      <c r="S41" s="115"/>
      <c r="T41" s="115"/>
      <c r="U41" s="115"/>
      <c r="V41" s="115"/>
      <c r="W41" s="115"/>
      <c r="X41" s="115"/>
      <c r="Y41" s="115"/>
      <c r="Z41" s="115"/>
      <c r="AA41" s="114"/>
      <c r="AB41" s="114"/>
      <c r="AC41" s="114"/>
    </row>
    <row r="42" spans="1:29" ht="15.75" customHeight="1" x14ac:dyDescent="0.2">
      <c r="A42" s="114"/>
      <c r="B42" s="115"/>
      <c r="C42" s="115"/>
      <c r="D42" s="115"/>
      <c r="E42" s="116"/>
      <c r="F42" s="117"/>
      <c r="G42" s="116"/>
      <c r="H42" s="117"/>
      <c r="I42" s="116"/>
      <c r="J42" s="117"/>
      <c r="K42" s="116"/>
      <c r="L42" s="117"/>
      <c r="M42" s="115"/>
      <c r="N42" s="115"/>
      <c r="O42" s="115"/>
      <c r="P42" s="115"/>
      <c r="Q42" s="115"/>
      <c r="R42" s="115"/>
      <c r="S42" s="115"/>
      <c r="T42" s="115"/>
      <c r="U42" s="115"/>
      <c r="V42" s="115"/>
      <c r="W42" s="115"/>
      <c r="X42" s="115"/>
      <c r="Y42" s="115"/>
      <c r="Z42" s="115"/>
      <c r="AA42" s="114"/>
      <c r="AB42" s="114"/>
      <c r="AC42" s="114"/>
    </row>
    <row r="43" spans="1:29" ht="15.75" customHeight="1" x14ac:dyDescent="0.2">
      <c r="A43" s="114"/>
      <c r="B43" s="115"/>
      <c r="C43" s="115"/>
      <c r="D43" s="115"/>
      <c r="E43" s="116"/>
      <c r="F43" s="117"/>
      <c r="G43" s="116"/>
      <c r="H43" s="117"/>
      <c r="I43" s="116"/>
      <c r="J43" s="117"/>
      <c r="K43" s="116"/>
      <c r="L43" s="117"/>
      <c r="M43" s="115"/>
      <c r="N43" s="115"/>
      <c r="O43" s="115"/>
      <c r="P43" s="115"/>
      <c r="Q43" s="115"/>
      <c r="R43" s="115"/>
      <c r="S43" s="115"/>
      <c r="T43" s="115"/>
      <c r="U43" s="115"/>
      <c r="V43" s="115"/>
      <c r="W43" s="115"/>
      <c r="X43" s="115"/>
      <c r="Y43" s="115"/>
      <c r="Z43" s="115"/>
      <c r="AA43" s="114"/>
      <c r="AB43" s="114"/>
      <c r="AC43" s="114"/>
    </row>
    <row r="44" spans="1:29" ht="15.75" customHeight="1" x14ac:dyDescent="0.2">
      <c r="B44"/>
      <c r="C44"/>
      <c r="D44"/>
      <c r="E44" s="11"/>
      <c r="F44" s="74"/>
      <c r="G44" s="11"/>
      <c r="H44" s="74"/>
      <c r="I44" s="11"/>
      <c r="J44" s="74"/>
      <c r="K44" s="11"/>
      <c r="L44" s="74"/>
      <c r="M44"/>
      <c r="N44"/>
      <c r="O44"/>
      <c r="P44"/>
      <c r="Q44"/>
      <c r="R44"/>
      <c r="S44"/>
      <c r="T44"/>
      <c r="U44"/>
      <c r="V44"/>
      <c r="W44"/>
      <c r="X44"/>
      <c r="Y44"/>
      <c r="Z44"/>
    </row>
    <row r="45" spans="1:29" ht="15.75" customHeight="1" x14ac:dyDescent="0.2">
      <c r="B45"/>
      <c r="C45"/>
      <c r="D45"/>
      <c r="E45" s="11"/>
      <c r="F45" s="74"/>
      <c r="G45" s="11"/>
      <c r="H45" s="74"/>
      <c r="I45" s="11"/>
      <c r="J45" s="74"/>
      <c r="K45" s="11"/>
      <c r="L45" s="74"/>
      <c r="M45"/>
      <c r="N45"/>
      <c r="O45"/>
      <c r="P45"/>
      <c r="Q45"/>
      <c r="R45"/>
      <c r="S45"/>
      <c r="T45"/>
      <c r="U45"/>
      <c r="V45"/>
      <c r="W45"/>
      <c r="X45"/>
      <c r="Y45"/>
      <c r="Z45"/>
    </row>
    <row r="46" spans="1:29" ht="15.75" customHeight="1" x14ac:dyDescent="0.2">
      <c r="B46"/>
      <c r="C46"/>
      <c r="D46"/>
      <c r="E46" s="11"/>
      <c r="F46" s="74"/>
      <c r="G46" s="11"/>
      <c r="H46" s="74"/>
      <c r="I46" s="11"/>
      <c r="J46" s="74"/>
      <c r="K46" s="11"/>
      <c r="L46" s="74"/>
      <c r="M46"/>
      <c r="N46"/>
      <c r="O46"/>
      <c r="P46"/>
      <c r="Q46"/>
      <c r="R46"/>
      <c r="S46"/>
      <c r="T46"/>
      <c r="U46"/>
      <c r="V46"/>
      <c r="W46"/>
      <c r="X46"/>
      <c r="Y46"/>
      <c r="Z46"/>
    </row>
    <row r="47" spans="1:29" ht="15.75" customHeight="1" x14ac:dyDescent="0.2">
      <c r="B47"/>
      <c r="C47"/>
      <c r="D47"/>
      <c r="E47"/>
      <c r="F47"/>
      <c r="G47"/>
      <c r="H47"/>
      <c r="I47"/>
      <c r="J47"/>
      <c r="K47"/>
      <c r="L47"/>
      <c r="M47"/>
      <c r="N47"/>
      <c r="O47"/>
      <c r="P47"/>
      <c r="Q47"/>
      <c r="R47"/>
      <c r="S47"/>
      <c r="T47"/>
      <c r="U47"/>
      <c r="V47"/>
      <c r="W47"/>
      <c r="X47"/>
      <c r="Y47"/>
      <c r="Z47"/>
    </row>
    <row r="48" spans="1:29" ht="15.75" customHeight="1" x14ac:dyDescent="0.2">
      <c r="B48"/>
      <c r="C48"/>
      <c r="D48"/>
      <c r="E48"/>
      <c r="F48"/>
      <c r="G48"/>
      <c r="H48"/>
      <c r="I48"/>
      <c r="J48"/>
      <c r="K48"/>
      <c r="L48"/>
      <c r="M48"/>
      <c r="N48"/>
      <c r="O48"/>
      <c r="P48"/>
      <c r="Q48"/>
      <c r="R48"/>
      <c r="S48"/>
      <c r="T48"/>
      <c r="U48"/>
      <c r="V48"/>
      <c r="W48"/>
      <c r="X48"/>
      <c r="Y48"/>
      <c r="Z48"/>
    </row>
    <row r="49" spans="2:26" ht="15.75" customHeight="1" x14ac:dyDescent="0.2">
      <c r="B49"/>
      <c r="C49"/>
      <c r="D49"/>
      <c r="E49"/>
      <c r="F49"/>
      <c r="G49"/>
      <c r="H49"/>
      <c r="I49"/>
      <c r="J49"/>
      <c r="K49"/>
      <c r="L49"/>
      <c r="M49"/>
      <c r="N49"/>
      <c r="O49"/>
      <c r="P49"/>
      <c r="Q49"/>
      <c r="R49"/>
      <c r="S49"/>
      <c r="T49"/>
      <c r="U49"/>
      <c r="V49"/>
      <c r="W49"/>
      <c r="X49"/>
      <c r="Y49"/>
      <c r="Z49"/>
    </row>
    <row r="50" spans="2:26" ht="15.75" customHeight="1" x14ac:dyDescent="0.2">
      <c r="B50"/>
      <c r="C50"/>
      <c r="D50"/>
      <c r="E50"/>
      <c r="F50"/>
      <c r="G50"/>
      <c r="H50"/>
      <c r="I50"/>
      <c r="J50"/>
      <c r="K50"/>
      <c r="L50"/>
      <c r="M50"/>
      <c r="N50"/>
      <c r="O50"/>
      <c r="P50"/>
      <c r="Q50"/>
      <c r="R50"/>
      <c r="S50"/>
      <c r="T50"/>
      <c r="U50"/>
      <c r="V50"/>
      <c r="W50"/>
      <c r="X50"/>
      <c r="Y50"/>
      <c r="Z50"/>
    </row>
    <row r="51" spans="2:26" ht="15.75" customHeight="1" x14ac:dyDescent="0.2">
      <c r="B51"/>
      <c r="C51"/>
      <c r="D51"/>
      <c r="E51"/>
      <c r="F51"/>
      <c r="G51"/>
      <c r="H51"/>
      <c r="I51"/>
      <c r="J51"/>
      <c r="K51"/>
      <c r="L51"/>
      <c r="M51"/>
      <c r="N51"/>
      <c r="O51"/>
      <c r="P51"/>
      <c r="Q51"/>
      <c r="R51"/>
      <c r="S51"/>
      <c r="T51"/>
      <c r="U51"/>
      <c r="V51"/>
      <c r="W51"/>
      <c r="X51"/>
      <c r="Y51"/>
      <c r="Z51"/>
    </row>
    <row r="52" spans="2:26" ht="15.75" customHeight="1" x14ac:dyDescent="0.2">
      <c r="B52"/>
      <c r="C52"/>
      <c r="D52"/>
      <c r="E52"/>
      <c r="F52"/>
      <c r="G52"/>
      <c r="H52"/>
      <c r="I52"/>
      <c r="J52"/>
      <c r="K52"/>
      <c r="L52"/>
      <c r="M52"/>
      <c r="N52"/>
      <c r="O52"/>
      <c r="P52"/>
      <c r="Q52"/>
      <c r="R52"/>
      <c r="S52"/>
      <c r="T52"/>
      <c r="U52"/>
      <c r="V52"/>
      <c r="W52"/>
      <c r="X52"/>
      <c r="Y52"/>
      <c r="Z52"/>
    </row>
    <row r="53" spans="2:26" ht="15.75" customHeight="1" x14ac:dyDescent="0.2">
      <c r="B53"/>
      <c r="C53"/>
      <c r="D53"/>
      <c r="E53"/>
      <c r="F53"/>
      <c r="G53"/>
      <c r="H53"/>
      <c r="I53"/>
      <c r="J53"/>
      <c r="K53"/>
      <c r="L53"/>
      <c r="M53"/>
      <c r="N53"/>
      <c r="O53"/>
      <c r="P53"/>
      <c r="Q53"/>
      <c r="R53"/>
      <c r="S53"/>
      <c r="T53"/>
      <c r="U53"/>
      <c r="V53"/>
      <c r="W53"/>
      <c r="X53"/>
      <c r="Y53"/>
      <c r="Z53"/>
    </row>
    <row r="54" spans="2:26" ht="15.75" customHeight="1" x14ac:dyDescent="0.2">
      <c r="B54"/>
      <c r="C54"/>
      <c r="D54"/>
      <c r="E54"/>
      <c r="F54"/>
      <c r="G54"/>
      <c r="H54"/>
      <c r="I54"/>
      <c r="J54"/>
      <c r="K54"/>
      <c r="L54"/>
      <c r="M54"/>
      <c r="N54"/>
      <c r="O54"/>
      <c r="P54"/>
      <c r="Q54"/>
      <c r="R54"/>
      <c r="S54"/>
      <c r="T54"/>
      <c r="U54"/>
      <c r="V54"/>
      <c r="W54"/>
      <c r="X54"/>
      <c r="Y54"/>
      <c r="Z54"/>
    </row>
    <row r="55" spans="2:26" ht="15.75" customHeight="1" x14ac:dyDescent="0.2">
      <c r="B55"/>
      <c r="C55"/>
      <c r="D55"/>
      <c r="E55"/>
      <c r="F55"/>
      <c r="G55"/>
      <c r="H55"/>
      <c r="I55"/>
      <c r="J55"/>
      <c r="K55"/>
      <c r="L55"/>
      <c r="M55"/>
      <c r="N55"/>
      <c r="O55"/>
      <c r="P55"/>
      <c r="Q55"/>
      <c r="R55"/>
      <c r="S55"/>
      <c r="T55"/>
      <c r="U55"/>
      <c r="V55"/>
      <c r="W55"/>
      <c r="X55"/>
      <c r="Y55"/>
      <c r="Z55"/>
    </row>
    <row r="56" spans="2:26" ht="15.75" customHeight="1" x14ac:dyDescent="0.2">
      <c r="B56"/>
      <c r="C56"/>
      <c r="D56"/>
      <c r="E56"/>
      <c r="F56"/>
      <c r="G56"/>
      <c r="H56"/>
      <c r="I56"/>
      <c r="J56"/>
      <c r="K56"/>
      <c r="L56"/>
      <c r="M56"/>
      <c r="N56"/>
      <c r="O56"/>
      <c r="P56"/>
      <c r="Q56"/>
      <c r="R56"/>
      <c r="S56"/>
      <c r="T56"/>
      <c r="U56"/>
      <c r="V56"/>
      <c r="W56"/>
      <c r="X56"/>
      <c r="Y56"/>
      <c r="Z56"/>
    </row>
    <row r="57" spans="2:26" ht="15.75" customHeight="1" x14ac:dyDescent="0.2">
      <c r="B57"/>
      <c r="C57"/>
      <c r="D57"/>
      <c r="E57"/>
      <c r="F57"/>
      <c r="G57"/>
      <c r="H57"/>
      <c r="I57"/>
      <c r="J57"/>
      <c r="K57"/>
      <c r="L57"/>
      <c r="M57"/>
      <c r="N57"/>
      <c r="O57"/>
      <c r="P57"/>
      <c r="Q57"/>
      <c r="R57"/>
      <c r="S57"/>
      <c r="T57"/>
      <c r="U57"/>
      <c r="V57"/>
      <c r="W57"/>
      <c r="X57"/>
      <c r="Y57"/>
      <c r="Z57"/>
    </row>
    <row r="58" spans="2:26" ht="15.75" customHeight="1" x14ac:dyDescent="0.2">
      <c r="B58"/>
      <c r="C58"/>
      <c r="D58"/>
      <c r="E58"/>
      <c r="F58"/>
      <c r="G58"/>
      <c r="H58"/>
      <c r="I58"/>
      <c r="J58"/>
      <c r="K58"/>
      <c r="L58"/>
      <c r="M58"/>
      <c r="N58"/>
      <c r="O58"/>
      <c r="P58"/>
      <c r="Q58"/>
      <c r="R58"/>
      <c r="S58"/>
      <c r="T58"/>
      <c r="U58"/>
      <c r="V58"/>
      <c r="W58"/>
      <c r="X58"/>
      <c r="Y58"/>
      <c r="Z58"/>
    </row>
    <row r="59" spans="2:26" ht="15.75" customHeight="1" x14ac:dyDescent="0.2">
      <c r="B59"/>
      <c r="C59"/>
      <c r="D59"/>
      <c r="E59"/>
      <c r="F59"/>
      <c r="G59"/>
      <c r="H59"/>
      <c r="I59"/>
      <c r="J59"/>
      <c r="K59"/>
      <c r="L59"/>
      <c r="M59"/>
      <c r="N59"/>
      <c r="O59"/>
      <c r="P59"/>
      <c r="Q59"/>
      <c r="R59"/>
      <c r="S59"/>
      <c r="T59"/>
      <c r="U59"/>
      <c r="V59"/>
      <c r="W59"/>
      <c r="X59"/>
      <c r="Y59"/>
      <c r="Z59"/>
    </row>
    <row r="60" spans="2:26" ht="15.75" customHeight="1" x14ac:dyDescent="0.2">
      <c r="B60"/>
      <c r="C60"/>
      <c r="D60"/>
      <c r="E60"/>
      <c r="F60"/>
      <c r="G60"/>
      <c r="H60"/>
      <c r="I60"/>
      <c r="J60"/>
      <c r="K60"/>
      <c r="L60"/>
      <c r="M60"/>
      <c r="N60"/>
      <c r="O60"/>
      <c r="P60"/>
      <c r="Q60"/>
      <c r="R60"/>
      <c r="S60"/>
      <c r="T60"/>
      <c r="U60"/>
      <c r="V60"/>
      <c r="W60"/>
      <c r="X60"/>
      <c r="Y60"/>
      <c r="Z60"/>
    </row>
    <row r="61" spans="2:26" ht="15.75" customHeight="1" x14ac:dyDescent="0.2">
      <c r="B61"/>
      <c r="C61"/>
      <c r="D61"/>
      <c r="E61"/>
      <c r="F61"/>
      <c r="G61"/>
      <c r="H61"/>
      <c r="I61"/>
      <c r="J61"/>
      <c r="K61"/>
      <c r="L61"/>
      <c r="M61"/>
      <c r="N61"/>
      <c r="O61"/>
      <c r="P61"/>
      <c r="Q61"/>
      <c r="R61"/>
      <c r="S61"/>
      <c r="T61"/>
      <c r="U61"/>
      <c r="V61"/>
      <c r="W61"/>
      <c r="X61"/>
      <c r="Y61"/>
      <c r="Z61"/>
    </row>
    <row r="62" spans="2:26" ht="15.75" customHeight="1" x14ac:dyDescent="0.2">
      <c r="B62"/>
      <c r="C62"/>
      <c r="D62"/>
      <c r="E62"/>
      <c r="F62"/>
      <c r="G62"/>
      <c r="H62"/>
      <c r="I62"/>
      <c r="J62"/>
      <c r="K62"/>
      <c r="L62"/>
      <c r="M62"/>
      <c r="N62"/>
      <c r="O62"/>
      <c r="P62"/>
      <c r="Q62"/>
      <c r="R62"/>
      <c r="S62"/>
      <c r="T62"/>
      <c r="U62"/>
      <c r="V62"/>
      <c r="W62"/>
      <c r="X62"/>
      <c r="Y62"/>
      <c r="Z62"/>
    </row>
    <row r="63" spans="2:26" ht="15.75" customHeight="1" x14ac:dyDescent="0.2">
      <c r="B63"/>
      <c r="C63"/>
      <c r="D63"/>
      <c r="E63"/>
      <c r="F63"/>
      <c r="G63"/>
      <c r="H63"/>
      <c r="I63"/>
      <c r="J63"/>
      <c r="K63"/>
      <c r="L63"/>
      <c r="M63"/>
      <c r="N63"/>
      <c r="O63"/>
      <c r="P63"/>
      <c r="Q63"/>
      <c r="R63"/>
      <c r="S63"/>
      <c r="T63"/>
      <c r="U63"/>
      <c r="V63"/>
      <c r="W63"/>
      <c r="X63"/>
      <c r="Y63"/>
      <c r="Z63"/>
    </row>
    <row r="64" spans="2:26" ht="15.75" customHeight="1" x14ac:dyDescent="0.2">
      <c r="B64"/>
      <c r="C64"/>
      <c r="D64"/>
      <c r="E64"/>
      <c r="F64"/>
      <c r="G64"/>
      <c r="H64"/>
      <c r="I64"/>
      <c r="J64"/>
      <c r="K64"/>
      <c r="L64"/>
      <c r="M64"/>
      <c r="N64"/>
      <c r="O64"/>
      <c r="P64"/>
      <c r="Q64"/>
      <c r="R64"/>
      <c r="S64"/>
      <c r="T64"/>
      <c r="U64"/>
      <c r="V64"/>
      <c r="W64"/>
      <c r="X64"/>
      <c r="Y64"/>
      <c r="Z64"/>
    </row>
    <row r="65" spans="2:26" ht="15.75" customHeight="1" x14ac:dyDescent="0.2">
      <c r="B65"/>
      <c r="C65"/>
      <c r="D65"/>
      <c r="E65"/>
      <c r="F65"/>
      <c r="G65"/>
      <c r="H65"/>
      <c r="I65"/>
      <c r="J65"/>
      <c r="K65"/>
      <c r="L65"/>
      <c r="M65"/>
      <c r="N65"/>
      <c r="O65"/>
      <c r="P65"/>
      <c r="Q65"/>
      <c r="R65"/>
      <c r="S65"/>
      <c r="T65"/>
      <c r="U65"/>
      <c r="V65"/>
      <c r="W65"/>
      <c r="X65"/>
      <c r="Y65"/>
      <c r="Z65"/>
    </row>
    <row r="66" spans="2:26" ht="15.75" customHeight="1" x14ac:dyDescent="0.2">
      <c r="B66"/>
      <c r="C66"/>
      <c r="D66"/>
      <c r="E66"/>
      <c r="F66"/>
      <c r="G66"/>
      <c r="H66"/>
      <c r="I66"/>
      <c r="J66"/>
      <c r="K66"/>
      <c r="L66"/>
      <c r="M66"/>
      <c r="N66"/>
      <c r="O66"/>
      <c r="P66"/>
      <c r="Q66"/>
      <c r="R66"/>
      <c r="S66"/>
      <c r="T66"/>
      <c r="U66"/>
      <c r="V66"/>
      <c r="W66"/>
      <c r="X66"/>
      <c r="Y66"/>
      <c r="Z66"/>
    </row>
    <row r="67" spans="2:26" ht="15.75" customHeight="1" x14ac:dyDescent="0.2">
      <c r="B67"/>
      <c r="C67"/>
      <c r="D67"/>
      <c r="E67"/>
      <c r="F67"/>
      <c r="G67"/>
      <c r="H67"/>
      <c r="I67"/>
      <c r="J67"/>
      <c r="K67"/>
      <c r="L67"/>
      <c r="M67"/>
      <c r="N67"/>
      <c r="O67"/>
      <c r="P67"/>
      <c r="Q67"/>
      <c r="R67"/>
      <c r="S67"/>
      <c r="T67"/>
      <c r="U67"/>
      <c r="V67"/>
      <c r="W67"/>
      <c r="X67"/>
      <c r="Y67"/>
      <c r="Z67"/>
    </row>
    <row r="68" spans="2:26" ht="15.75" customHeight="1" x14ac:dyDescent="0.2">
      <c r="B68"/>
      <c r="C68"/>
      <c r="D68"/>
      <c r="E68"/>
      <c r="F68"/>
      <c r="G68"/>
      <c r="H68"/>
      <c r="I68"/>
      <c r="J68"/>
      <c r="K68"/>
      <c r="L68"/>
      <c r="M68"/>
      <c r="N68"/>
      <c r="O68"/>
      <c r="P68"/>
      <c r="Q68"/>
      <c r="R68"/>
      <c r="S68"/>
      <c r="T68"/>
      <c r="U68"/>
      <c r="V68"/>
      <c r="W68"/>
      <c r="X68"/>
      <c r="Y68"/>
      <c r="Z68"/>
    </row>
    <row r="69" spans="2:26" ht="15.75" customHeight="1" x14ac:dyDescent="0.2">
      <c r="B69"/>
      <c r="C69"/>
      <c r="D69"/>
      <c r="E69"/>
      <c r="F69"/>
      <c r="G69"/>
      <c r="H69"/>
      <c r="I69"/>
      <c r="J69"/>
      <c r="K69"/>
      <c r="L69"/>
      <c r="M69"/>
      <c r="N69"/>
      <c r="O69"/>
      <c r="P69"/>
      <c r="Q69"/>
      <c r="R69"/>
      <c r="S69"/>
      <c r="T69"/>
      <c r="U69"/>
      <c r="V69"/>
      <c r="W69"/>
      <c r="X69"/>
      <c r="Y69"/>
      <c r="Z69"/>
    </row>
    <row r="70" spans="2:26" ht="15.75" customHeight="1" x14ac:dyDescent="0.2">
      <c r="B70"/>
      <c r="C70"/>
      <c r="D70"/>
      <c r="E70"/>
      <c r="F70"/>
      <c r="G70"/>
      <c r="H70"/>
      <c r="I70"/>
      <c r="J70"/>
      <c r="K70"/>
      <c r="L70"/>
      <c r="M70"/>
      <c r="N70"/>
      <c r="O70"/>
      <c r="P70"/>
      <c r="Q70"/>
      <c r="R70"/>
      <c r="S70"/>
      <c r="T70"/>
      <c r="U70"/>
      <c r="V70"/>
      <c r="W70"/>
      <c r="X70"/>
      <c r="Y70"/>
      <c r="Z70"/>
    </row>
    <row r="71" spans="2:26" ht="15.75" customHeight="1" x14ac:dyDescent="0.2">
      <c r="B71"/>
      <c r="C71"/>
      <c r="D71"/>
      <c r="E71"/>
      <c r="F71"/>
      <c r="G71"/>
      <c r="H71"/>
      <c r="I71"/>
      <c r="J71"/>
      <c r="K71"/>
      <c r="L71"/>
      <c r="M71"/>
      <c r="N71"/>
      <c r="O71"/>
      <c r="P71"/>
      <c r="Q71"/>
      <c r="R71"/>
      <c r="S71"/>
      <c r="T71"/>
      <c r="U71"/>
      <c r="V71"/>
      <c r="W71"/>
      <c r="X71"/>
      <c r="Y71"/>
      <c r="Z71"/>
    </row>
    <row r="72" spans="2:26" ht="15.75" customHeight="1" x14ac:dyDescent="0.2">
      <c r="B72"/>
      <c r="C72"/>
      <c r="D72"/>
      <c r="E72"/>
      <c r="F72"/>
      <c r="G72"/>
      <c r="H72"/>
      <c r="I72"/>
      <c r="J72"/>
      <c r="K72"/>
      <c r="L72"/>
      <c r="M72"/>
      <c r="N72"/>
      <c r="O72"/>
      <c r="P72"/>
      <c r="Q72"/>
      <c r="R72"/>
      <c r="S72"/>
      <c r="T72"/>
      <c r="U72"/>
      <c r="V72"/>
      <c r="W72"/>
      <c r="X72"/>
      <c r="Y72"/>
      <c r="Z72"/>
    </row>
    <row r="73" spans="2:26" ht="15.75" customHeight="1" x14ac:dyDescent="0.2">
      <c r="B73"/>
      <c r="C73"/>
      <c r="D73"/>
      <c r="E73"/>
      <c r="F73"/>
      <c r="G73"/>
      <c r="H73"/>
      <c r="I73"/>
      <c r="J73"/>
      <c r="K73"/>
      <c r="L73"/>
      <c r="M73"/>
      <c r="N73"/>
      <c r="O73"/>
      <c r="P73"/>
      <c r="Q73"/>
      <c r="R73"/>
      <c r="S73"/>
      <c r="T73"/>
      <c r="U73"/>
      <c r="V73"/>
      <c r="W73"/>
      <c r="X73"/>
      <c r="Y73"/>
      <c r="Z73"/>
    </row>
    <row r="74" spans="2:26" ht="15.75" customHeight="1" x14ac:dyDescent="0.2">
      <c r="B74"/>
      <c r="C74"/>
      <c r="D74"/>
      <c r="E74"/>
      <c r="F74"/>
      <c r="G74"/>
      <c r="H74"/>
      <c r="I74"/>
      <c r="J74"/>
      <c r="K74"/>
      <c r="L74"/>
      <c r="M74"/>
      <c r="N74"/>
      <c r="O74"/>
      <c r="P74"/>
      <c r="Q74"/>
      <c r="R74"/>
      <c r="S74"/>
      <c r="T74"/>
      <c r="U74"/>
      <c r="V74"/>
      <c r="W74"/>
      <c r="X74"/>
      <c r="Y74"/>
      <c r="Z74"/>
    </row>
    <row r="75" spans="2:26" ht="15.75" customHeight="1" x14ac:dyDescent="0.2">
      <c r="B75"/>
      <c r="C75"/>
      <c r="D75"/>
      <c r="E75"/>
      <c r="F75"/>
      <c r="G75"/>
      <c r="H75"/>
      <c r="I75"/>
      <c r="J75"/>
      <c r="K75"/>
      <c r="L75"/>
      <c r="M75"/>
      <c r="N75"/>
      <c r="O75"/>
      <c r="P75"/>
      <c r="Q75"/>
      <c r="R75"/>
      <c r="S75"/>
      <c r="T75"/>
      <c r="U75"/>
      <c r="V75"/>
      <c r="W75"/>
      <c r="X75"/>
      <c r="Y75"/>
      <c r="Z75"/>
    </row>
    <row r="76" spans="2:26" ht="15.75" customHeight="1" x14ac:dyDescent="0.2">
      <c r="B76"/>
      <c r="C76"/>
      <c r="D76"/>
      <c r="E76"/>
      <c r="F76"/>
      <c r="G76"/>
      <c r="H76"/>
      <c r="I76"/>
      <c r="J76"/>
      <c r="K76"/>
      <c r="L76"/>
      <c r="M76"/>
      <c r="N76"/>
      <c r="O76"/>
      <c r="P76"/>
      <c r="Q76"/>
      <c r="R76"/>
      <c r="S76"/>
      <c r="T76"/>
      <c r="U76"/>
      <c r="V76"/>
      <c r="W76"/>
      <c r="X76"/>
      <c r="Y76"/>
      <c r="Z76"/>
    </row>
    <row r="77" spans="2:26" ht="15.75" customHeight="1" x14ac:dyDescent="0.2">
      <c r="B77"/>
      <c r="C77"/>
      <c r="D77"/>
      <c r="E77"/>
      <c r="F77"/>
      <c r="G77"/>
      <c r="H77"/>
      <c r="I77"/>
      <c r="J77"/>
      <c r="K77"/>
      <c r="L77"/>
      <c r="M77"/>
      <c r="N77"/>
      <c r="O77"/>
      <c r="P77"/>
      <c r="Q77"/>
      <c r="R77"/>
      <c r="S77"/>
      <c r="T77"/>
      <c r="U77"/>
      <c r="V77"/>
      <c r="W77"/>
      <c r="X77"/>
      <c r="Y77"/>
      <c r="Z77"/>
    </row>
    <row r="78" spans="2:26" ht="15.75" customHeight="1" x14ac:dyDescent="0.2">
      <c r="B78"/>
      <c r="C78"/>
      <c r="D78"/>
      <c r="E78"/>
      <c r="F78"/>
      <c r="G78"/>
      <c r="H78"/>
      <c r="I78"/>
      <c r="J78"/>
      <c r="K78"/>
      <c r="L78"/>
      <c r="M78"/>
      <c r="N78"/>
      <c r="O78"/>
      <c r="P78"/>
      <c r="Q78"/>
      <c r="R78"/>
      <c r="S78"/>
      <c r="T78"/>
      <c r="U78"/>
      <c r="V78"/>
      <c r="W78"/>
      <c r="X78"/>
      <c r="Y78"/>
      <c r="Z78"/>
    </row>
    <row r="79" spans="2:26" ht="15.75" customHeight="1" x14ac:dyDescent="0.2">
      <c r="B79"/>
      <c r="C79"/>
      <c r="D79"/>
      <c r="E79"/>
      <c r="F79"/>
      <c r="G79"/>
      <c r="H79"/>
      <c r="I79"/>
      <c r="J79"/>
      <c r="K79"/>
      <c r="L79"/>
      <c r="M79"/>
      <c r="N79"/>
      <c r="O79"/>
      <c r="P79"/>
      <c r="Q79"/>
      <c r="R79"/>
      <c r="S79"/>
      <c r="T79"/>
      <c r="U79"/>
      <c r="V79"/>
      <c r="W79"/>
      <c r="X79"/>
      <c r="Y79"/>
      <c r="Z79"/>
    </row>
    <row r="80" spans="2:26"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x14ac:dyDescent="0.2">
      <c r="B122"/>
      <c r="C122"/>
      <c r="D122"/>
      <c r="E122"/>
      <c r="F122"/>
      <c r="G122"/>
      <c r="H122"/>
      <c r="I122"/>
      <c r="J122"/>
      <c r="K122"/>
      <c r="L122"/>
      <c r="M122"/>
      <c r="N122"/>
      <c r="O122"/>
      <c r="P122"/>
      <c r="Q122"/>
      <c r="R122"/>
      <c r="S122"/>
      <c r="T122"/>
      <c r="U122"/>
      <c r="V122"/>
      <c r="W122"/>
      <c r="X122"/>
      <c r="Y122"/>
      <c r="Z122"/>
    </row>
    <row r="123" spans="2:26" x14ac:dyDescent="0.2">
      <c r="B123"/>
      <c r="C123"/>
      <c r="D123"/>
      <c r="E123"/>
      <c r="F123"/>
      <c r="G123"/>
      <c r="H123"/>
      <c r="I123"/>
      <c r="J123"/>
      <c r="K123"/>
      <c r="L123"/>
      <c r="M123"/>
      <c r="N123"/>
      <c r="O123"/>
      <c r="P123"/>
      <c r="Q123"/>
      <c r="R123"/>
      <c r="S123"/>
      <c r="T123"/>
      <c r="U123"/>
      <c r="V123"/>
      <c r="W123"/>
      <c r="X123"/>
      <c r="Y123"/>
      <c r="Z123"/>
    </row>
    <row r="124" spans="2:26" x14ac:dyDescent="0.2">
      <c r="B124"/>
      <c r="C124"/>
      <c r="D124"/>
      <c r="E124"/>
      <c r="F124"/>
      <c r="G124"/>
      <c r="H124"/>
      <c r="I124"/>
      <c r="J124"/>
      <c r="K124"/>
      <c r="L124"/>
      <c r="M124"/>
      <c r="N124"/>
      <c r="O124"/>
      <c r="P124"/>
      <c r="Q124"/>
      <c r="R124"/>
      <c r="S124"/>
      <c r="T124"/>
      <c r="U124"/>
      <c r="V124"/>
      <c r="W124"/>
      <c r="X124"/>
      <c r="Y124"/>
      <c r="Z124"/>
    </row>
    <row r="125" spans="2:26" x14ac:dyDescent="0.2">
      <c r="B125"/>
      <c r="C125"/>
      <c r="D125"/>
      <c r="E125"/>
      <c r="F125"/>
      <c r="G125"/>
      <c r="H125"/>
      <c r="I125"/>
      <c r="J125"/>
      <c r="K125"/>
      <c r="L125"/>
      <c r="M125"/>
      <c r="N125"/>
      <c r="O125"/>
      <c r="P125"/>
      <c r="Q125"/>
      <c r="R125"/>
      <c r="S125"/>
      <c r="T125"/>
      <c r="U125"/>
      <c r="V125"/>
      <c r="W125"/>
      <c r="X125"/>
      <c r="Y125"/>
      <c r="Z125"/>
    </row>
    <row r="126" spans="2:26" x14ac:dyDescent="0.2">
      <c r="B126"/>
      <c r="C126"/>
      <c r="D126"/>
      <c r="E126"/>
      <c r="F126"/>
      <c r="G126"/>
      <c r="H126"/>
      <c r="I126"/>
      <c r="J126"/>
      <c r="K126"/>
      <c r="L126"/>
      <c r="M126"/>
      <c r="N126"/>
      <c r="O126"/>
      <c r="P126"/>
      <c r="Q126"/>
      <c r="R126"/>
      <c r="S126"/>
      <c r="T126"/>
      <c r="U126"/>
      <c r="V126"/>
      <c r="W126"/>
      <c r="X126"/>
      <c r="Y126"/>
      <c r="Z126"/>
    </row>
    <row r="127" spans="2:26" x14ac:dyDescent="0.2">
      <c r="B127"/>
      <c r="C127"/>
      <c r="D127"/>
      <c r="E127"/>
      <c r="F127"/>
      <c r="G127"/>
      <c r="H127"/>
      <c r="I127"/>
      <c r="J127"/>
      <c r="K127"/>
      <c r="L127"/>
      <c r="M127"/>
      <c r="N127"/>
      <c r="O127"/>
      <c r="P127"/>
      <c r="Q127"/>
      <c r="R127"/>
      <c r="S127"/>
      <c r="T127"/>
      <c r="U127"/>
      <c r="V127"/>
      <c r="W127"/>
      <c r="X127"/>
      <c r="Y127"/>
      <c r="Z127"/>
    </row>
    <row r="128" spans="2:26" x14ac:dyDescent="0.2">
      <c r="B128"/>
      <c r="C128"/>
      <c r="D128"/>
      <c r="E128"/>
      <c r="F128"/>
      <c r="G128"/>
      <c r="H128"/>
      <c r="I128"/>
      <c r="J128"/>
      <c r="K128"/>
      <c r="L128"/>
      <c r="M128"/>
      <c r="N128"/>
      <c r="O128"/>
      <c r="P128"/>
      <c r="Q128"/>
      <c r="R128"/>
      <c r="S128"/>
      <c r="T128"/>
      <c r="U128"/>
      <c r="V128"/>
      <c r="W128"/>
      <c r="X128"/>
      <c r="Y128"/>
      <c r="Z128"/>
    </row>
    <row r="129" spans="2:26" x14ac:dyDescent="0.2">
      <c r="B129"/>
      <c r="C129"/>
      <c r="D129"/>
      <c r="E129"/>
      <c r="F129"/>
      <c r="G129"/>
      <c r="H129"/>
      <c r="I129"/>
      <c r="J129"/>
      <c r="K129"/>
      <c r="L129"/>
      <c r="M129"/>
      <c r="N129"/>
      <c r="O129"/>
      <c r="P129"/>
      <c r="Q129"/>
      <c r="R129"/>
      <c r="S129"/>
      <c r="T129"/>
      <c r="U129"/>
      <c r="V129"/>
      <c r="W129"/>
      <c r="X129"/>
      <c r="Y129"/>
      <c r="Z129"/>
    </row>
    <row r="130" spans="2:26" x14ac:dyDescent="0.2">
      <c r="B130"/>
      <c r="C130"/>
      <c r="D130"/>
      <c r="E130"/>
      <c r="F130"/>
      <c r="G130"/>
      <c r="H130"/>
      <c r="I130"/>
      <c r="J130"/>
      <c r="K130"/>
      <c r="L130"/>
      <c r="M130"/>
      <c r="N130"/>
      <c r="O130"/>
      <c r="P130"/>
      <c r="Q130"/>
      <c r="R130"/>
      <c r="S130"/>
      <c r="T130"/>
      <c r="U130"/>
      <c r="V130"/>
      <c r="W130"/>
      <c r="X130"/>
      <c r="Y130"/>
      <c r="Z130"/>
    </row>
    <row r="131" spans="2:26"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sheetData>
  <sortState ref="B4:AA23">
    <sortCondition ref="B4:B23"/>
  </sortState>
  <phoneticPr fontId="25" type="noConversion"/>
  <dataValidations count="2">
    <dataValidation type="decimal" allowBlank="1" showInputMessage="1" showErrorMessage="1" errorTitle="LAPS" error="The number of laps is not within the limits set at the top of this sheet. Either correct the entry or reset the parameters" sqref="K4:K46 I4:I46 G4:G46 E4:E46">
      <formula1>#REF!</formula1>
      <formula2>#REF!</formula2>
    </dataValidation>
    <dataValidation type="decimal" allowBlank="1" showInputMessage="1" showErrorMessage="1" errorTitle="LAP TIME" error="The lap time is not within the limits set at the top of this sheet. Either correct the entry or reset the parameters" sqref="L4:L46 J4:J46 H4:H46 F4:F46">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73" t="s">
        <v>81</v>
      </c>
    </row>
    <row r="2" spans="1:1" ht="5.25" customHeight="1" x14ac:dyDescent="0.2"/>
    <row r="3" spans="1:1" ht="78.75" customHeight="1" x14ac:dyDescent="0.25">
      <c r="A3" s="72" t="s">
        <v>96</v>
      </c>
    </row>
    <row r="4" spans="1:1" ht="128.25" customHeight="1" x14ac:dyDescent="0.25">
      <c r="A4" s="72" t="s">
        <v>98</v>
      </c>
    </row>
    <row r="5" spans="1:1" ht="18" x14ac:dyDescent="0.25">
      <c r="A5" s="72" t="s">
        <v>97</v>
      </c>
    </row>
  </sheetData>
  <sheetProtection sheet="1" objects="1" scenarios="1"/>
  <phoneticPr fontId="25"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59</v>
      </c>
    </row>
    <row r="4" spans="1:247" s="20" customFormat="1" ht="18" customHeight="1" x14ac:dyDescent="0.25">
      <c r="A4" s="5" t="s">
        <v>56</v>
      </c>
      <c r="B4" s="4"/>
      <c r="C4" s="113" t="s">
        <v>21</v>
      </c>
      <c r="D4" s="113"/>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09" t="s">
        <v>19</v>
      </c>
      <c r="M5" s="110"/>
      <c r="N5" s="111"/>
      <c r="O5" s="1"/>
      <c r="P5" s="8"/>
      <c r="Q5" s="39"/>
      <c r="R5" s="86"/>
      <c r="S5" s="10" t="s">
        <v>22</v>
      </c>
      <c r="T5"/>
      <c r="U5" s="24"/>
      <c r="V5" s="21"/>
      <c r="W5" s="22"/>
      <c r="X5" s="13"/>
      <c r="Y5" s="13"/>
      <c r="Z5" s="13"/>
      <c r="AA5" s="22"/>
      <c r="AB5" s="13"/>
      <c r="AC5" s="13"/>
      <c r="AD5" s="22"/>
      <c r="AE5" s="108"/>
      <c r="AF5" s="108"/>
      <c r="AG5" s="108"/>
      <c r="AH5" s="22"/>
      <c r="AI5" s="22"/>
      <c r="AJ5" s="13"/>
      <c r="AK5" s="13"/>
      <c r="AL5" s="26"/>
      <c r="AN5" s="24"/>
      <c r="AO5" s="21"/>
      <c r="AP5" s="22"/>
      <c r="AQ5" s="13"/>
      <c r="AR5" s="13"/>
      <c r="AS5" s="13"/>
      <c r="AT5" s="22"/>
      <c r="AU5" s="13"/>
      <c r="AV5" s="13"/>
      <c r="AW5" s="22"/>
      <c r="AX5" s="108"/>
      <c r="AY5" s="108"/>
      <c r="AZ5" s="108"/>
      <c r="BA5" s="22"/>
      <c r="BB5" s="22"/>
      <c r="BC5" s="13"/>
      <c r="BD5" s="13"/>
      <c r="BE5" s="26"/>
      <c r="BG5" s="24"/>
      <c r="BH5" s="21"/>
      <c r="BI5" s="22"/>
      <c r="BJ5" s="13"/>
      <c r="BK5" s="13"/>
      <c r="BL5" s="13"/>
      <c r="BM5" s="22"/>
      <c r="BN5" s="13"/>
      <c r="BO5" s="13"/>
      <c r="BP5" s="22"/>
      <c r="BQ5" s="108"/>
      <c r="BR5" s="108"/>
      <c r="BS5" s="108"/>
      <c r="BT5" s="22"/>
      <c r="BU5" s="22"/>
      <c r="BV5" s="13"/>
      <c r="BW5" s="13"/>
      <c r="BX5" s="26"/>
      <c r="BZ5" s="24"/>
      <c r="CA5" s="21"/>
      <c r="CB5" s="22"/>
      <c r="CC5" s="13"/>
      <c r="CD5" s="13"/>
      <c r="CE5" s="13"/>
      <c r="CF5" s="22"/>
      <c r="CG5" s="13"/>
      <c r="CH5" s="13"/>
      <c r="CI5" s="22"/>
      <c r="CJ5" s="108"/>
      <c r="CK5" s="108"/>
      <c r="CL5" s="108"/>
      <c r="CM5" s="22"/>
      <c r="CN5" s="22"/>
      <c r="CO5" s="13"/>
      <c r="CP5" s="13"/>
      <c r="CQ5" s="26"/>
      <c r="CS5" s="24"/>
      <c r="CT5" s="21"/>
      <c r="CU5" s="22"/>
      <c r="CV5" s="13"/>
      <c r="CW5" s="13"/>
      <c r="CX5" s="13"/>
      <c r="CY5" s="22"/>
      <c r="CZ5" s="13"/>
      <c r="DA5" s="13"/>
      <c r="DB5" s="22"/>
      <c r="DC5" s="108"/>
      <c r="DD5" s="108"/>
      <c r="DE5" s="108"/>
      <c r="DF5" s="22"/>
      <c r="DG5" s="22"/>
      <c r="DH5" s="13"/>
      <c r="DI5" s="13"/>
      <c r="DJ5" s="26"/>
      <c r="DL5" s="24"/>
      <c r="DM5" s="21"/>
      <c r="DN5" s="22"/>
      <c r="DO5" s="13"/>
      <c r="DP5" s="13"/>
      <c r="DQ5" s="13"/>
      <c r="DR5" s="22"/>
      <c r="DS5" s="13"/>
      <c r="DT5" s="13"/>
      <c r="DU5" s="22"/>
      <c r="DV5" s="108"/>
      <c r="DW5" s="108"/>
      <c r="DX5" s="108"/>
      <c r="DY5" s="22"/>
      <c r="DZ5" s="22"/>
      <c r="EA5" s="13"/>
      <c r="EB5" s="13"/>
      <c r="EC5" s="26"/>
      <c r="EE5" s="24"/>
      <c r="EF5" s="21"/>
      <c r="EG5" s="22"/>
      <c r="EH5" s="13"/>
      <c r="EI5" s="13"/>
      <c r="EJ5" s="13"/>
      <c r="EK5" s="22"/>
      <c r="EL5" s="13"/>
      <c r="EM5" s="13"/>
      <c r="EN5" s="22"/>
      <c r="EO5" s="108"/>
      <c r="EP5" s="108"/>
      <c r="EQ5" s="108"/>
      <c r="ER5" s="22"/>
      <c r="ES5" s="22"/>
      <c r="ET5" s="13"/>
      <c r="EU5" s="13"/>
      <c r="EV5" s="26"/>
      <c r="EX5" s="24"/>
      <c r="EY5" s="21"/>
      <c r="EZ5" s="22"/>
      <c r="FA5" s="13"/>
      <c r="FB5" s="13"/>
      <c r="FC5" s="13"/>
      <c r="FD5" s="22"/>
      <c r="FE5" s="13"/>
      <c r="FF5" s="13"/>
      <c r="FG5" s="22"/>
      <c r="FH5" s="108"/>
      <c r="FI5" s="108"/>
      <c r="FJ5" s="108"/>
      <c r="FK5" s="22"/>
      <c r="FL5" s="22"/>
      <c r="FM5" s="13"/>
      <c r="FN5" s="13"/>
      <c r="FO5" s="26"/>
      <c r="FQ5" s="24"/>
      <c r="FR5" s="21"/>
      <c r="FS5" s="22"/>
      <c r="FT5" s="13"/>
      <c r="FU5" s="13"/>
      <c r="FV5" s="13"/>
      <c r="FW5" s="22"/>
      <c r="FX5" s="13"/>
      <c r="FY5" s="13"/>
      <c r="FZ5" s="22"/>
      <c r="GA5" s="108"/>
      <c r="GB5" s="108"/>
      <c r="GC5" s="108"/>
      <c r="GD5" s="22"/>
      <c r="GE5" s="22"/>
      <c r="GF5" s="13"/>
      <c r="GG5" s="13"/>
      <c r="GH5" s="26"/>
      <c r="GJ5" s="24"/>
      <c r="GK5" s="21"/>
      <c r="GL5" s="22"/>
      <c r="GM5" s="13"/>
      <c r="GN5" s="13"/>
      <c r="GO5" s="13"/>
      <c r="GP5" s="22"/>
      <c r="GQ5" s="13"/>
      <c r="GR5" s="13"/>
      <c r="GS5" s="22"/>
      <c r="GT5" s="108"/>
      <c r="GU5" s="108"/>
      <c r="GV5" s="108"/>
      <c r="GW5" s="22"/>
      <c r="GX5" s="22"/>
      <c r="GY5" s="13"/>
      <c r="GZ5" s="13"/>
      <c r="HA5" s="26"/>
      <c r="HC5" s="24"/>
      <c r="HD5" s="21"/>
      <c r="HE5" s="22"/>
      <c r="HF5" s="13"/>
      <c r="HG5" s="13"/>
      <c r="HH5" s="13"/>
      <c r="HI5" s="22"/>
      <c r="HJ5" s="13"/>
      <c r="HK5" s="13"/>
      <c r="HL5" s="22"/>
      <c r="HM5" s="108"/>
      <c r="HN5" s="108"/>
      <c r="HO5" s="108"/>
      <c r="HP5" s="22"/>
      <c r="HQ5" s="22"/>
      <c r="HR5" s="13"/>
      <c r="HS5" s="13"/>
      <c r="HT5" s="26"/>
      <c r="HV5" s="24"/>
      <c r="HW5" s="21"/>
      <c r="HX5" s="22"/>
      <c r="HY5" s="13"/>
      <c r="HZ5" s="13"/>
      <c r="IA5" s="13"/>
      <c r="IB5" s="22"/>
      <c r="IC5" s="13"/>
      <c r="ID5" s="13"/>
      <c r="IE5" s="22"/>
      <c r="IF5" s="108"/>
      <c r="IG5" s="108"/>
      <c r="IH5" s="108"/>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33</v>
      </c>
      <c r="B9" s="4"/>
      <c r="C9" s="113" t="s">
        <v>45</v>
      </c>
      <c r="D9" s="113"/>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09" t="s">
        <v>19</v>
      </c>
      <c r="M10" s="110"/>
      <c r="N10" s="111"/>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34</v>
      </c>
      <c r="B19" s="4"/>
      <c r="C19" s="113" t="s">
        <v>46</v>
      </c>
      <c r="D19" s="113"/>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09" t="s">
        <v>19</v>
      </c>
      <c r="M20" s="110"/>
      <c r="N20" s="111"/>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35</v>
      </c>
      <c r="B29" s="4"/>
      <c r="C29" s="113" t="s">
        <v>35</v>
      </c>
      <c r="D29" s="113"/>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09" t="s">
        <v>19</v>
      </c>
      <c r="M30" s="110"/>
      <c r="N30" s="111"/>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55</v>
      </c>
      <c r="C49" s="113" t="s">
        <v>47</v>
      </c>
      <c r="D49" s="113"/>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09" t="s">
        <v>19</v>
      </c>
      <c r="M50" s="110"/>
      <c r="N50" s="111"/>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48</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49</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50</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54</v>
      </c>
      <c r="C159" s="113" t="s">
        <v>51</v>
      </c>
      <c r="D159" s="113"/>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09" t="s">
        <v>19</v>
      </c>
      <c r="M160" s="110"/>
      <c r="N160" s="111"/>
      <c r="O160" s="1"/>
      <c r="P160" s="8"/>
      <c r="Q160" s="39"/>
      <c r="R160" s="86"/>
      <c r="S160" s="10" t="s">
        <v>22</v>
      </c>
    </row>
    <row r="161" spans="1:19" s="20" customFormat="1" x14ac:dyDescent="0.2">
      <c r="A161" s="20" t="s">
        <v>48</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49</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50</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53</v>
      </c>
      <c r="C269" s="113" t="s">
        <v>52</v>
      </c>
      <c r="D269" s="113"/>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09" t="s">
        <v>19</v>
      </c>
      <c r="M270" s="110"/>
      <c r="N270" s="111"/>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48</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49</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50</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57</v>
      </c>
      <c r="C379" s="113" t="s">
        <v>58</v>
      </c>
      <c r="D379" s="113"/>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09" t="s">
        <v>19</v>
      </c>
      <c r="M380" s="110"/>
      <c r="N380" s="111"/>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48</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12"/>
      <c r="D718" s="112"/>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08"/>
      <c r="M719" s="108"/>
      <c r="N719" s="108"/>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12"/>
      <c r="D778" s="112"/>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08"/>
      <c r="M779" s="108"/>
      <c r="N779" s="108"/>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12"/>
      <c r="D838" s="112"/>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08"/>
      <c r="M839" s="108"/>
      <c r="N839" s="108"/>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12"/>
      <c r="D898" s="112"/>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08"/>
      <c r="M899" s="108"/>
      <c r="N899" s="108"/>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12"/>
      <c r="D958" s="112"/>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08"/>
      <c r="M959" s="108"/>
      <c r="N959" s="108"/>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12"/>
      <c r="D1018" s="112"/>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08"/>
      <c r="M1019" s="108"/>
      <c r="N1019" s="108"/>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5"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60</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5"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5"/>
      <c r="B3" s="56"/>
      <c r="C3" s="56"/>
      <c r="D3" s="64"/>
      <c r="E3" s="65"/>
      <c r="F3" s="90"/>
      <c r="G3" s="91"/>
      <c r="H3" s="93"/>
      <c r="I3" s="94"/>
      <c r="J3" s="87"/>
      <c r="K3" s="88"/>
      <c r="L3" s="43" t="s">
        <v>1</v>
      </c>
      <c r="M3" s="43" t="s">
        <v>1</v>
      </c>
      <c r="N3" s="43" t="s">
        <v>1</v>
      </c>
      <c r="O3" s="43" t="s">
        <v>1</v>
      </c>
      <c r="P3" s="44" t="s">
        <v>2</v>
      </c>
      <c r="Q3" s="45" t="s">
        <v>4</v>
      </c>
      <c r="R3" s="45" t="s">
        <v>4</v>
      </c>
      <c r="S3" s="43" t="s">
        <v>4</v>
      </c>
      <c r="T3" s="43" t="s">
        <v>4</v>
      </c>
      <c r="U3" s="43" t="s">
        <v>3</v>
      </c>
      <c r="V3" s="44" t="s">
        <v>2</v>
      </c>
      <c r="W3" s="45" t="s">
        <v>71</v>
      </c>
      <c r="X3" s="54">
        <v>87</v>
      </c>
    </row>
    <row r="4" spans="1:24" ht="24.75" thickBot="1" x14ac:dyDescent="0.3">
      <c r="A4" s="57" t="s">
        <v>5</v>
      </c>
      <c r="B4" s="58" t="s">
        <v>6</v>
      </c>
      <c r="C4" s="59" t="s">
        <v>7</v>
      </c>
      <c r="D4" s="66" t="s">
        <v>8</v>
      </c>
      <c r="E4" s="66" t="s">
        <v>9</v>
      </c>
      <c r="F4" s="92" t="s">
        <v>8</v>
      </c>
      <c r="G4" s="92" t="s">
        <v>9</v>
      </c>
      <c r="H4" s="95" t="s">
        <v>8</v>
      </c>
      <c r="I4" s="95" t="s">
        <v>9</v>
      </c>
      <c r="J4" s="89" t="s">
        <v>8</v>
      </c>
      <c r="K4" s="89" t="s">
        <v>9</v>
      </c>
      <c r="L4" s="46" t="s">
        <v>10</v>
      </c>
      <c r="M4" s="46" t="s">
        <v>11</v>
      </c>
      <c r="N4" s="46" t="s">
        <v>13</v>
      </c>
      <c r="O4" s="46" t="s">
        <v>12</v>
      </c>
      <c r="P4" s="46" t="s">
        <v>14</v>
      </c>
      <c r="Q4" s="46" t="s">
        <v>0</v>
      </c>
      <c r="R4" s="46" t="s">
        <v>15</v>
      </c>
      <c r="S4" s="47" t="s">
        <v>3</v>
      </c>
      <c r="T4" s="47" t="s">
        <v>16</v>
      </c>
      <c r="U4" s="48" t="s">
        <v>17</v>
      </c>
      <c r="V4" s="48" t="s">
        <v>18</v>
      </c>
      <c r="W4" s="49" t="s">
        <v>73</v>
      </c>
      <c r="X4" s="50" t="s">
        <v>72</v>
      </c>
    </row>
    <row r="5" spans="1:24" ht="15.75" thickBot="1" x14ac:dyDescent="0.25">
      <c r="A5" s="60"/>
      <c r="B5" s="61"/>
      <c r="C5" s="18"/>
      <c r="D5" s="32"/>
      <c r="E5" s="32"/>
      <c r="F5" s="32"/>
      <c r="G5" s="32"/>
      <c r="H5" s="32"/>
      <c r="I5" s="32"/>
      <c r="J5" s="32"/>
      <c r="K5" s="32"/>
      <c r="L5" s="51">
        <f>SUM(D5,F5,H5,J5)</f>
        <v>0</v>
      </c>
      <c r="M5" s="52">
        <f>IF(COUNT(D5,F5,H5,J5)=4,MINA(D5,F5,H5,J5), 0)</f>
        <v>0</v>
      </c>
      <c r="N5" s="52">
        <f>SUM(L5-M5)</f>
        <v>0</v>
      </c>
      <c r="O5" s="52">
        <f>MAX(D5,F5,H5,J5)</f>
        <v>0</v>
      </c>
      <c r="P5" s="52">
        <f>MIN(E5,G5,I5,K5)</f>
        <v>0</v>
      </c>
      <c r="Q5" s="52"/>
      <c r="R5" s="52"/>
      <c r="S5" s="51">
        <v>0</v>
      </c>
      <c r="T5" s="52"/>
      <c r="U5" s="52">
        <f>MAX(O5,S5)</f>
        <v>0</v>
      </c>
      <c r="V5" s="52">
        <f>MIN(P5,T5)</f>
        <v>0</v>
      </c>
      <c r="W5" s="53" t="str">
        <f>IF(V5&lt;&gt;0,SUM($X$3/V5*12),"")</f>
        <v/>
      </c>
      <c r="X5" s="53" t="str">
        <f>IF(V5&lt;&gt;0,SUM(3600/V5*$X$3/5280),"")</f>
        <v/>
      </c>
    </row>
    <row r="6" spans="1:24" ht="15.75" thickBot="1" x14ac:dyDescent="0.25">
      <c r="A6" s="62"/>
      <c r="B6" s="30"/>
      <c r="C6" s="15"/>
      <c r="D6" s="32"/>
      <c r="E6" s="32"/>
      <c r="F6" s="32"/>
      <c r="G6" s="32"/>
      <c r="H6" s="32"/>
      <c r="I6" s="32"/>
      <c r="J6" s="32"/>
      <c r="K6" s="32"/>
      <c r="L6" s="51"/>
      <c r="M6" s="52"/>
      <c r="N6" s="52"/>
      <c r="O6" s="52"/>
      <c r="P6" s="52"/>
      <c r="Q6" s="52"/>
      <c r="R6" s="52"/>
      <c r="S6" s="51"/>
      <c r="T6" s="52"/>
      <c r="U6" s="52"/>
      <c r="V6" s="52"/>
      <c r="W6" s="53" t="str">
        <f t="shared" ref="W6:W16" si="0">IF(V6&lt;&gt;0,SUM($X$3/V6*12),"")</f>
        <v/>
      </c>
      <c r="X6" s="53" t="str">
        <f t="shared" ref="X6:X16" si="1">IF(V6&lt;&gt;0,SUM(3600/V6*$X$3/5280),"")</f>
        <v/>
      </c>
    </row>
    <row r="7" spans="1:24" ht="15.75" thickBot="1" x14ac:dyDescent="0.25">
      <c r="A7" s="62"/>
      <c r="B7" s="30"/>
      <c r="C7" s="15"/>
      <c r="D7" s="32"/>
      <c r="E7" s="32"/>
      <c r="F7" s="32"/>
      <c r="G7" s="32"/>
      <c r="H7" s="32"/>
      <c r="I7" s="32"/>
      <c r="J7" s="32"/>
      <c r="K7" s="32"/>
      <c r="L7" s="51"/>
      <c r="M7" s="52"/>
      <c r="N7" s="52"/>
      <c r="O7" s="52"/>
      <c r="P7" s="52"/>
      <c r="Q7" s="52"/>
      <c r="R7" s="52"/>
      <c r="S7" s="51"/>
      <c r="T7" s="52"/>
      <c r="U7" s="52"/>
      <c r="V7" s="52"/>
      <c r="W7" s="53" t="str">
        <f t="shared" si="0"/>
        <v/>
      </c>
      <c r="X7" s="53" t="str">
        <f t="shared" si="1"/>
        <v/>
      </c>
    </row>
    <row r="8" spans="1:24" ht="15.75" thickBot="1" x14ac:dyDescent="0.25">
      <c r="A8" s="62"/>
      <c r="B8" s="30"/>
      <c r="C8" s="15"/>
      <c r="D8" s="32"/>
      <c r="E8" s="32"/>
      <c r="F8" s="32"/>
      <c r="G8" s="32"/>
      <c r="H8" s="32"/>
      <c r="I8" s="32"/>
      <c r="J8" s="32"/>
      <c r="K8" s="32"/>
      <c r="L8" s="51"/>
      <c r="M8" s="52"/>
      <c r="N8" s="52"/>
      <c r="O8" s="52"/>
      <c r="P8" s="52"/>
      <c r="Q8" s="52"/>
      <c r="R8" s="52"/>
      <c r="S8" s="51"/>
      <c r="T8" s="52"/>
      <c r="U8" s="52"/>
      <c r="V8" s="52"/>
      <c r="W8" s="53" t="str">
        <f t="shared" si="0"/>
        <v/>
      </c>
      <c r="X8" s="53" t="str">
        <f t="shared" si="1"/>
        <v/>
      </c>
    </row>
    <row r="9" spans="1:24" ht="15.75" thickBot="1" x14ac:dyDescent="0.25">
      <c r="A9" s="62"/>
      <c r="B9" s="30"/>
      <c r="C9" s="15"/>
      <c r="D9" s="32"/>
      <c r="E9" s="32"/>
      <c r="F9" s="32"/>
      <c r="G9" s="32"/>
      <c r="H9" s="32"/>
      <c r="I9" s="32"/>
      <c r="J9" s="32"/>
      <c r="K9" s="32"/>
      <c r="L9" s="51"/>
      <c r="M9" s="52"/>
      <c r="N9" s="52"/>
      <c r="O9" s="52"/>
      <c r="P9" s="52"/>
      <c r="Q9" s="52"/>
      <c r="R9" s="52"/>
      <c r="S9" s="51"/>
      <c r="T9" s="52"/>
      <c r="U9" s="52"/>
      <c r="V9" s="52"/>
      <c r="W9" s="53" t="str">
        <f t="shared" si="0"/>
        <v/>
      </c>
      <c r="X9" s="53" t="str">
        <f t="shared" si="1"/>
        <v/>
      </c>
    </row>
    <row r="10" spans="1:24" ht="15.75" thickBot="1" x14ac:dyDescent="0.25">
      <c r="A10" s="62"/>
      <c r="B10" s="30"/>
      <c r="C10" s="15"/>
      <c r="D10" s="32"/>
      <c r="E10" s="32"/>
      <c r="F10" s="32"/>
      <c r="G10" s="32"/>
      <c r="H10" s="32"/>
      <c r="I10" s="32"/>
      <c r="J10" s="32"/>
      <c r="K10" s="32"/>
      <c r="L10" s="51"/>
      <c r="M10" s="52"/>
      <c r="N10" s="52"/>
      <c r="O10" s="52"/>
      <c r="P10" s="52"/>
      <c r="Q10" s="52"/>
      <c r="R10" s="52"/>
      <c r="S10" s="51"/>
      <c r="T10" s="52"/>
      <c r="U10" s="52"/>
      <c r="V10" s="52"/>
      <c r="W10" s="53" t="str">
        <f t="shared" si="0"/>
        <v/>
      </c>
      <c r="X10" s="53" t="str">
        <f t="shared" si="1"/>
        <v/>
      </c>
    </row>
    <row r="11" spans="1:24" ht="15.75" thickBot="1" x14ac:dyDescent="0.25">
      <c r="A11" s="62"/>
      <c r="B11" s="30"/>
      <c r="C11" s="15"/>
      <c r="D11" s="32"/>
      <c r="E11" s="32"/>
      <c r="F11" s="32"/>
      <c r="G11" s="32"/>
      <c r="H11" s="32"/>
      <c r="I11" s="32"/>
      <c r="J11" s="32"/>
      <c r="K11" s="32"/>
      <c r="L11" s="51"/>
      <c r="M11" s="52"/>
      <c r="N11" s="52"/>
      <c r="O11" s="52"/>
      <c r="P11" s="52"/>
      <c r="Q11" s="52"/>
      <c r="R11" s="52"/>
      <c r="S11" s="51"/>
      <c r="T11" s="52"/>
      <c r="U11" s="52"/>
      <c r="V11" s="52"/>
      <c r="W11" s="53" t="str">
        <f t="shared" si="0"/>
        <v/>
      </c>
      <c r="X11" s="53" t="str">
        <f t="shared" si="1"/>
        <v/>
      </c>
    </row>
    <row r="12" spans="1:24" ht="15.75" thickBot="1" x14ac:dyDescent="0.25">
      <c r="A12" s="62"/>
      <c r="B12" s="30"/>
      <c r="C12" s="15"/>
      <c r="D12" s="32"/>
      <c r="E12" s="32"/>
      <c r="F12" s="32"/>
      <c r="G12" s="32"/>
      <c r="H12" s="32"/>
      <c r="I12" s="32"/>
      <c r="J12" s="32"/>
      <c r="K12" s="32"/>
      <c r="L12" s="51"/>
      <c r="M12" s="52"/>
      <c r="N12" s="52"/>
      <c r="O12" s="52"/>
      <c r="P12" s="52"/>
      <c r="Q12" s="52"/>
      <c r="R12" s="52"/>
      <c r="S12" s="51"/>
      <c r="T12" s="52"/>
      <c r="U12" s="52"/>
      <c r="V12" s="52"/>
      <c r="W12" s="53" t="str">
        <f t="shared" si="0"/>
        <v/>
      </c>
      <c r="X12" s="53" t="str">
        <f t="shared" si="1"/>
        <v/>
      </c>
    </row>
    <row r="13" spans="1:24" ht="15.75" thickBot="1" x14ac:dyDescent="0.25">
      <c r="A13" s="62"/>
      <c r="B13" s="30"/>
      <c r="C13" s="15"/>
      <c r="D13" s="32"/>
      <c r="E13" s="32"/>
      <c r="F13" s="32"/>
      <c r="G13" s="32"/>
      <c r="H13" s="32"/>
      <c r="I13" s="32"/>
      <c r="J13" s="32"/>
      <c r="K13" s="32"/>
      <c r="L13" s="51"/>
      <c r="M13" s="52"/>
      <c r="N13" s="52"/>
      <c r="O13" s="52"/>
      <c r="P13" s="52"/>
      <c r="Q13" s="52"/>
      <c r="R13" s="52"/>
      <c r="S13" s="51"/>
      <c r="T13" s="52"/>
      <c r="U13" s="52"/>
      <c r="V13" s="52"/>
      <c r="W13" s="53" t="str">
        <f t="shared" si="0"/>
        <v/>
      </c>
      <c r="X13" s="53" t="str">
        <f t="shared" si="1"/>
        <v/>
      </c>
    </row>
    <row r="14" spans="1:24" ht="15.75" thickBot="1" x14ac:dyDescent="0.25">
      <c r="A14" s="62"/>
      <c r="B14" s="30"/>
      <c r="C14" s="15"/>
      <c r="D14" s="32"/>
      <c r="E14" s="32"/>
      <c r="F14" s="32"/>
      <c r="G14" s="32"/>
      <c r="H14" s="32"/>
      <c r="I14" s="32"/>
      <c r="J14" s="32"/>
      <c r="K14" s="32"/>
      <c r="L14" s="51"/>
      <c r="M14" s="52"/>
      <c r="N14" s="52"/>
      <c r="O14" s="52"/>
      <c r="P14" s="52"/>
      <c r="Q14" s="52"/>
      <c r="R14" s="52"/>
      <c r="S14" s="51"/>
      <c r="T14" s="52"/>
      <c r="U14" s="52"/>
      <c r="V14" s="52"/>
      <c r="W14" s="53" t="str">
        <f t="shared" si="0"/>
        <v/>
      </c>
      <c r="X14" s="53" t="str">
        <f t="shared" si="1"/>
        <v/>
      </c>
    </row>
    <row r="15" spans="1:24" ht="15.75" thickBot="1" x14ac:dyDescent="0.25">
      <c r="A15" s="62"/>
      <c r="B15" s="30"/>
      <c r="C15" s="15"/>
      <c r="D15" s="32"/>
      <c r="E15" s="32"/>
      <c r="F15" s="32"/>
      <c r="G15" s="32"/>
      <c r="H15" s="32"/>
      <c r="I15" s="32"/>
      <c r="J15" s="32"/>
      <c r="K15" s="32"/>
      <c r="L15" s="51"/>
      <c r="M15" s="52"/>
      <c r="N15" s="52"/>
      <c r="O15" s="52"/>
      <c r="P15" s="52"/>
      <c r="Q15" s="52"/>
      <c r="R15" s="52"/>
      <c r="S15" s="51"/>
      <c r="T15" s="52"/>
      <c r="U15" s="52"/>
      <c r="V15" s="52"/>
      <c r="W15" s="53" t="str">
        <f t="shared" si="0"/>
        <v/>
      </c>
      <c r="X15" s="53" t="str">
        <f t="shared" si="1"/>
        <v/>
      </c>
    </row>
    <row r="16" spans="1:24" ht="15.75" thickBot="1" x14ac:dyDescent="0.25">
      <c r="A16" s="62"/>
      <c r="B16" s="30"/>
      <c r="C16" s="15"/>
      <c r="D16" s="32"/>
      <c r="E16" s="32"/>
      <c r="F16" s="32"/>
      <c r="G16" s="32"/>
      <c r="H16" s="32"/>
      <c r="I16" s="32"/>
      <c r="J16" s="32"/>
      <c r="K16" s="32"/>
      <c r="L16" s="51"/>
      <c r="M16" s="52"/>
      <c r="N16" s="52"/>
      <c r="O16" s="52"/>
      <c r="P16" s="52"/>
      <c r="Q16" s="52"/>
      <c r="R16" s="52"/>
      <c r="S16" s="51"/>
      <c r="T16" s="52"/>
      <c r="U16" s="52"/>
      <c r="V16" s="52"/>
      <c r="W16" s="53" t="str">
        <f t="shared" si="0"/>
        <v/>
      </c>
      <c r="X16" s="53" t="str">
        <f t="shared" si="1"/>
        <v/>
      </c>
    </row>
    <row r="17" spans="1:24" ht="15.75" thickBot="1" x14ac:dyDescent="0.25">
      <c r="A17" s="62"/>
      <c r="B17" s="30"/>
      <c r="C17" s="15"/>
      <c r="D17" s="32"/>
      <c r="E17" s="32"/>
      <c r="F17" s="32"/>
      <c r="G17" s="32"/>
      <c r="H17" s="32"/>
      <c r="I17" s="32"/>
      <c r="J17" s="32"/>
      <c r="K17" s="32"/>
      <c r="L17" s="51"/>
      <c r="M17" s="52"/>
      <c r="N17" s="52"/>
      <c r="O17" s="52"/>
      <c r="P17" s="52"/>
      <c r="Q17" s="52"/>
      <c r="R17" s="52"/>
      <c r="S17" s="51"/>
      <c r="T17" s="52"/>
      <c r="U17" s="52"/>
      <c r="V17" s="52"/>
      <c r="W17" s="53"/>
      <c r="X17" s="53"/>
    </row>
    <row r="18" spans="1:24" ht="15.75" thickBot="1" x14ac:dyDescent="0.25">
      <c r="A18" s="62"/>
      <c r="B18" s="30"/>
      <c r="C18" s="15"/>
      <c r="D18" s="32"/>
      <c r="E18" s="32"/>
      <c r="F18" s="32"/>
      <c r="G18" s="32"/>
      <c r="H18" s="32"/>
      <c r="I18" s="32"/>
      <c r="J18" s="32"/>
      <c r="K18" s="32"/>
      <c r="L18" s="51"/>
      <c r="M18" s="52"/>
      <c r="N18" s="52"/>
      <c r="O18" s="52"/>
      <c r="P18" s="52"/>
      <c r="Q18" s="52"/>
      <c r="R18" s="52"/>
      <c r="S18" s="51"/>
      <c r="T18" s="52"/>
      <c r="U18" s="52"/>
      <c r="V18" s="52"/>
      <c r="W18" s="53"/>
      <c r="X18" s="53"/>
    </row>
    <row r="19" spans="1:24" ht="15.75" thickBot="1" x14ac:dyDescent="0.25">
      <c r="A19" s="62"/>
      <c r="B19" s="30"/>
      <c r="C19" s="15"/>
      <c r="D19" s="32"/>
      <c r="E19" s="32"/>
      <c r="F19" s="32"/>
      <c r="G19" s="32"/>
      <c r="H19" s="32"/>
      <c r="I19" s="32"/>
      <c r="J19" s="32"/>
      <c r="K19" s="32"/>
      <c r="L19" s="51"/>
      <c r="M19" s="52"/>
      <c r="N19" s="52"/>
      <c r="O19" s="52"/>
      <c r="P19" s="52"/>
      <c r="Q19" s="52"/>
      <c r="R19" s="52"/>
      <c r="S19" s="51"/>
      <c r="T19" s="52"/>
      <c r="U19" s="52"/>
      <c r="V19" s="52"/>
      <c r="W19" s="53"/>
      <c r="X19" s="53"/>
    </row>
    <row r="20" spans="1:24" ht="15.75" thickBot="1" x14ac:dyDescent="0.25">
      <c r="A20" s="62"/>
      <c r="B20" s="30"/>
      <c r="C20" s="15"/>
      <c r="D20" s="32"/>
      <c r="E20" s="32"/>
      <c r="F20" s="32"/>
      <c r="G20" s="32"/>
      <c r="H20" s="32"/>
      <c r="I20" s="32"/>
      <c r="J20" s="32"/>
      <c r="K20" s="32"/>
      <c r="L20" s="51"/>
      <c r="M20" s="52"/>
      <c r="N20" s="52"/>
      <c r="O20" s="52"/>
      <c r="P20" s="52"/>
      <c r="Q20" s="52"/>
      <c r="R20" s="52"/>
      <c r="S20" s="51"/>
      <c r="T20" s="52"/>
      <c r="U20" s="52"/>
      <c r="V20" s="52"/>
      <c r="W20" s="53"/>
      <c r="X20" s="53"/>
    </row>
    <row r="21" spans="1:24" ht="15.75" thickBot="1" x14ac:dyDescent="0.25">
      <c r="A21" s="62"/>
      <c r="B21" s="30"/>
      <c r="C21" s="15"/>
      <c r="D21" s="32"/>
      <c r="E21" s="32"/>
      <c r="F21" s="32"/>
      <c r="G21" s="32"/>
      <c r="H21" s="32"/>
      <c r="I21" s="32"/>
      <c r="J21" s="32"/>
      <c r="K21" s="32"/>
      <c r="L21" s="51"/>
      <c r="M21" s="52"/>
      <c r="N21" s="52"/>
      <c r="O21" s="52"/>
      <c r="P21" s="52"/>
      <c r="Q21" s="52"/>
      <c r="R21" s="52"/>
      <c r="S21" s="51"/>
      <c r="T21" s="52"/>
      <c r="U21" s="52"/>
      <c r="V21" s="52"/>
      <c r="W21" s="53"/>
      <c r="X21" s="53"/>
    </row>
    <row r="22" spans="1:24" ht="15.75" thickBot="1" x14ac:dyDescent="0.25">
      <c r="A22" s="62"/>
      <c r="B22" s="30"/>
      <c r="C22" s="15"/>
      <c r="D22" s="32"/>
      <c r="E22" s="32"/>
      <c r="F22" s="32"/>
      <c r="G22" s="32"/>
      <c r="H22" s="32"/>
      <c r="I22" s="32"/>
      <c r="J22" s="32"/>
      <c r="K22" s="32"/>
      <c r="L22" s="51"/>
      <c r="M22" s="52"/>
      <c r="N22" s="52"/>
      <c r="O22" s="52"/>
      <c r="P22" s="52"/>
      <c r="Q22" s="52"/>
      <c r="R22" s="52"/>
      <c r="S22" s="51"/>
      <c r="T22" s="52"/>
      <c r="U22" s="52"/>
      <c r="V22" s="52"/>
      <c r="W22" s="53"/>
      <c r="X22" s="53"/>
    </row>
    <row r="23" spans="1:24" ht="15.75" thickBot="1" x14ac:dyDescent="0.25">
      <c r="A23" s="62"/>
      <c r="B23" s="30"/>
      <c r="C23" s="15"/>
      <c r="D23" s="32"/>
      <c r="E23" s="32"/>
      <c r="F23" s="32"/>
      <c r="G23" s="32"/>
      <c r="H23" s="32"/>
      <c r="I23" s="32"/>
      <c r="J23" s="32"/>
      <c r="K23" s="32"/>
      <c r="L23" s="51"/>
      <c r="M23" s="52"/>
      <c r="N23" s="52"/>
      <c r="O23" s="52"/>
      <c r="P23" s="52"/>
      <c r="Q23" s="52"/>
      <c r="R23" s="52"/>
      <c r="S23" s="51"/>
      <c r="T23" s="52"/>
      <c r="U23" s="52"/>
      <c r="V23" s="52"/>
      <c r="W23" s="53"/>
      <c r="X23" s="53"/>
    </row>
    <row r="24" spans="1:24" ht="15.75" thickBot="1" x14ac:dyDescent="0.25">
      <c r="A24" s="62"/>
      <c r="B24" s="30"/>
      <c r="C24" s="15"/>
      <c r="D24" s="32"/>
      <c r="E24" s="32"/>
      <c r="F24" s="32"/>
      <c r="G24" s="32"/>
      <c r="H24" s="32"/>
      <c r="I24" s="32"/>
      <c r="J24" s="32"/>
      <c r="K24" s="32"/>
      <c r="L24" s="51"/>
      <c r="M24" s="52"/>
      <c r="N24" s="52"/>
      <c r="O24" s="52"/>
      <c r="P24" s="52"/>
      <c r="Q24" s="52"/>
      <c r="R24" s="52"/>
      <c r="S24" s="51"/>
      <c r="T24" s="52"/>
      <c r="U24" s="52"/>
      <c r="V24" s="52"/>
      <c r="W24" s="53"/>
      <c r="X24" s="53"/>
    </row>
    <row r="25" spans="1:24" ht="15.75" thickBot="1" x14ac:dyDescent="0.25">
      <c r="A25" s="62"/>
      <c r="B25" s="30"/>
      <c r="C25" s="15"/>
      <c r="D25" s="32"/>
      <c r="E25" s="32"/>
      <c r="F25" s="32"/>
      <c r="G25" s="32"/>
      <c r="H25" s="32"/>
      <c r="I25" s="32"/>
      <c r="J25" s="32"/>
      <c r="K25" s="32"/>
      <c r="L25" s="51"/>
      <c r="M25" s="52"/>
      <c r="N25" s="52"/>
      <c r="O25" s="52"/>
      <c r="P25" s="52"/>
      <c r="Q25" s="52"/>
      <c r="R25" s="52"/>
      <c r="S25" s="51"/>
      <c r="T25" s="52"/>
      <c r="U25" s="52"/>
      <c r="V25" s="52"/>
      <c r="W25" s="53"/>
      <c r="X25" s="53"/>
    </row>
    <row r="26" spans="1:24" ht="15.75" thickBot="1" x14ac:dyDescent="0.25">
      <c r="A26" s="62"/>
      <c r="B26" s="30"/>
      <c r="C26" s="15"/>
      <c r="D26" s="32"/>
      <c r="E26" s="32"/>
      <c r="F26" s="32"/>
      <c r="G26" s="32"/>
      <c r="H26" s="32"/>
      <c r="I26" s="32"/>
      <c r="J26" s="32"/>
      <c r="K26" s="32"/>
      <c r="L26" s="51"/>
      <c r="M26" s="52"/>
      <c r="N26" s="52"/>
      <c r="O26" s="52"/>
      <c r="P26" s="52"/>
      <c r="Q26" s="52"/>
      <c r="R26" s="52"/>
      <c r="S26" s="51"/>
      <c r="T26" s="52"/>
      <c r="U26" s="52"/>
      <c r="V26" s="52"/>
      <c r="W26" s="53"/>
      <c r="X26" s="53"/>
    </row>
    <row r="27" spans="1:24" ht="15.75" thickBot="1" x14ac:dyDescent="0.25">
      <c r="A27" s="62"/>
      <c r="B27" s="30"/>
      <c r="C27" s="15"/>
      <c r="D27" s="32"/>
      <c r="E27" s="32"/>
      <c r="F27" s="32"/>
      <c r="G27" s="32"/>
      <c r="H27" s="32"/>
      <c r="I27" s="32"/>
      <c r="J27" s="32"/>
      <c r="K27" s="32"/>
      <c r="L27" s="51"/>
      <c r="M27" s="52"/>
      <c r="N27" s="52"/>
      <c r="O27" s="52"/>
      <c r="P27" s="52"/>
      <c r="Q27" s="52"/>
      <c r="R27" s="52"/>
      <c r="S27" s="51"/>
      <c r="T27" s="52"/>
      <c r="U27" s="52"/>
      <c r="V27" s="52"/>
      <c r="W27" s="53"/>
      <c r="X27" s="53"/>
    </row>
    <row r="28" spans="1:24" ht="15.75" customHeight="1" thickBot="1" x14ac:dyDescent="0.25">
      <c r="A28" s="62"/>
      <c r="B28" s="30"/>
      <c r="C28" s="15"/>
      <c r="D28" s="32"/>
      <c r="E28" s="32"/>
      <c r="F28" s="32"/>
      <c r="G28" s="32"/>
      <c r="H28" s="32"/>
      <c r="I28" s="32"/>
      <c r="J28" s="32"/>
      <c r="K28" s="32"/>
      <c r="L28" s="51"/>
      <c r="M28" s="52"/>
      <c r="N28" s="52"/>
      <c r="O28" s="52"/>
      <c r="P28" s="52"/>
      <c r="Q28" s="52"/>
      <c r="R28" s="52"/>
      <c r="S28" s="51"/>
      <c r="T28" s="52"/>
      <c r="U28" s="52"/>
      <c r="V28" s="52"/>
      <c r="W28" s="53"/>
      <c r="X28" s="53"/>
    </row>
    <row r="29" spans="1:24" ht="15.75" customHeight="1" thickBot="1" x14ac:dyDescent="0.25">
      <c r="A29" s="62"/>
      <c r="B29" s="30"/>
      <c r="C29" s="15"/>
      <c r="D29" s="32"/>
      <c r="E29" s="32"/>
      <c r="F29" s="32"/>
      <c r="G29" s="32"/>
      <c r="H29" s="32"/>
      <c r="I29" s="32"/>
      <c r="J29" s="32"/>
      <c r="K29" s="32"/>
      <c r="L29" s="51"/>
      <c r="M29" s="52"/>
      <c r="N29" s="52"/>
      <c r="O29" s="52"/>
      <c r="P29" s="52"/>
      <c r="Q29" s="52"/>
      <c r="R29" s="52"/>
      <c r="S29" s="51"/>
      <c r="T29" s="52"/>
      <c r="U29" s="52"/>
      <c r="V29" s="52"/>
      <c r="W29" s="53"/>
      <c r="X29" s="53"/>
    </row>
    <row r="30" spans="1:24" ht="15.75" customHeight="1" thickBot="1" x14ac:dyDescent="0.25">
      <c r="A30" s="62"/>
      <c r="B30" s="30"/>
      <c r="C30" s="15"/>
      <c r="D30" s="32"/>
      <c r="E30" s="32"/>
      <c r="F30" s="32"/>
      <c r="G30" s="32"/>
      <c r="H30" s="32"/>
      <c r="I30" s="32"/>
      <c r="J30" s="32"/>
      <c r="K30" s="32"/>
      <c r="L30" s="51"/>
      <c r="M30" s="52"/>
      <c r="N30" s="52"/>
      <c r="O30" s="52"/>
      <c r="P30" s="52"/>
      <c r="Q30" s="52"/>
      <c r="R30" s="52"/>
      <c r="S30" s="51"/>
      <c r="T30" s="52"/>
      <c r="U30" s="52"/>
      <c r="V30" s="52"/>
      <c r="W30" s="53"/>
      <c r="X30" s="53"/>
    </row>
    <row r="31" spans="1:24" ht="15.75" customHeight="1" thickBot="1" x14ac:dyDescent="0.25">
      <c r="A31" s="62"/>
      <c r="B31" s="30"/>
      <c r="C31" s="15"/>
      <c r="D31" s="32"/>
      <c r="E31" s="32"/>
      <c r="F31" s="32"/>
      <c r="G31" s="32"/>
      <c r="H31" s="32"/>
      <c r="I31" s="32"/>
      <c r="J31" s="32"/>
      <c r="K31" s="32"/>
      <c r="L31" s="51"/>
      <c r="M31" s="52"/>
      <c r="N31" s="52"/>
      <c r="O31" s="52"/>
      <c r="P31" s="52"/>
      <c r="Q31" s="52"/>
      <c r="R31" s="52"/>
      <c r="S31" s="51"/>
      <c r="T31" s="52"/>
      <c r="U31" s="52"/>
      <c r="V31" s="52"/>
      <c r="W31" s="53"/>
      <c r="X31" s="53"/>
    </row>
    <row r="32" spans="1:24" ht="15.75" customHeight="1" thickBot="1" x14ac:dyDescent="0.25">
      <c r="A32" s="62"/>
      <c r="B32" s="30"/>
      <c r="C32" s="15"/>
      <c r="D32" s="32"/>
      <c r="E32" s="32"/>
      <c r="F32" s="32"/>
      <c r="G32" s="32"/>
      <c r="H32" s="32"/>
      <c r="I32" s="32"/>
      <c r="J32" s="32"/>
      <c r="K32" s="32"/>
      <c r="L32" s="51"/>
      <c r="M32" s="52"/>
      <c r="N32" s="52"/>
      <c r="O32" s="52"/>
      <c r="P32" s="52"/>
      <c r="Q32" s="52"/>
      <c r="R32" s="52"/>
      <c r="S32" s="51"/>
      <c r="T32" s="52"/>
      <c r="U32" s="52"/>
      <c r="V32" s="52"/>
      <c r="W32" s="53"/>
      <c r="X32" s="53"/>
    </row>
    <row r="33" spans="1:24" ht="15.75" customHeight="1" thickBot="1" x14ac:dyDescent="0.25">
      <c r="A33" s="62"/>
      <c r="B33" s="30"/>
      <c r="C33" s="15"/>
      <c r="D33" s="32"/>
      <c r="E33" s="32"/>
      <c r="F33" s="32"/>
      <c r="G33" s="32"/>
      <c r="H33" s="32"/>
      <c r="I33" s="32"/>
      <c r="J33" s="32"/>
      <c r="K33" s="32"/>
      <c r="L33" s="51"/>
      <c r="M33" s="52"/>
      <c r="N33" s="52"/>
      <c r="O33" s="52"/>
      <c r="P33" s="52"/>
      <c r="Q33" s="52"/>
      <c r="R33" s="52"/>
      <c r="S33" s="51"/>
      <c r="T33" s="52"/>
      <c r="U33" s="52"/>
      <c r="V33" s="52"/>
      <c r="W33" s="53"/>
      <c r="X33" s="53"/>
    </row>
    <row r="34" spans="1:24" ht="15.75" customHeight="1" thickBot="1" x14ac:dyDescent="0.25">
      <c r="A34" s="62"/>
      <c r="B34" s="30"/>
      <c r="C34" s="15"/>
      <c r="D34" s="32"/>
      <c r="E34" s="32"/>
      <c r="F34" s="32"/>
      <c r="G34" s="32"/>
      <c r="H34" s="32"/>
      <c r="I34" s="32"/>
      <c r="J34" s="32"/>
      <c r="K34" s="32"/>
      <c r="L34" s="51"/>
      <c r="M34" s="52"/>
      <c r="N34" s="52"/>
      <c r="O34" s="52"/>
      <c r="P34" s="52"/>
      <c r="Q34" s="52"/>
      <c r="R34" s="52"/>
      <c r="S34" s="51"/>
      <c r="T34" s="52"/>
      <c r="U34" s="52"/>
      <c r="V34" s="52"/>
      <c r="W34" s="53"/>
      <c r="X34" s="53"/>
    </row>
    <row r="35" spans="1:24" ht="15.75" customHeight="1" thickBot="1" x14ac:dyDescent="0.25">
      <c r="A35" s="62"/>
      <c r="B35" s="30"/>
      <c r="C35" s="15"/>
      <c r="D35" s="32"/>
      <c r="E35" s="32"/>
      <c r="F35" s="32"/>
      <c r="G35" s="32"/>
      <c r="H35" s="32"/>
      <c r="I35" s="32"/>
      <c r="J35" s="32"/>
      <c r="K35" s="32"/>
      <c r="L35" s="51"/>
      <c r="M35" s="52"/>
      <c r="N35" s="52"/>
      <c r="O35" s="52"/>
      <c r="P35" s="52"/>
      <c r="Q35" s="52"/>
      <c r="R35" s="52"/>
      <c r="S35" s="51"/>
      <c r="T35" s="52"/>
      <c r="U35" s="52"/>
      <c r="V35" s="52"/>
      <c r="W35" s="53"/>
      <c r="X35" s="53"/>
    </row>
    <row r="36" spans="1:24" ht="15.75" customHeight="1" thickBot="1" x14ac:dyDescent="0.25">
      <c r="A36" s="62"/>
      <c r="B36" s="30"/>
      <c r="C36" s="15"/>
      <c r="D36" s="32"/>
      <c r="E36" s="32"/>
      <c r="F36" s="32"/>
      <c r="G36" s="32"/>
      <c r="H36" s="32"/>
      <c r="I36" s="32"/>
      <c r="J36" s="32"/>
      <c r="K36" s="32"/>
      <c r="L36" s="51"/>
      <c r="M36" s="52"/>
      <c r="N36" s="52"/>
      <c r="O36" s="52"/>
      <c r="P36" s="52"/>
      <c r="Q36" s="52"/>
      <c r="R36" s="52"/>
      <c r="S36" s="51"/>
      <c r="T36" s="52"/>
      <c r="U36" s="52"/>
      <c r="V36" s="52"/>
      <c r="W36" s="53"/>
      <c r="X36" s="53"/>
    </row>
    <row r="37" spans="1:24" ht="15.75" customHeight="1" thickBot="1" x14ac:dyDescent="0.25">
      <c r="A37" s="62"/>
      <c r="B37" s="30"/>
      <c r="C37" s="15"/>
      <c r="D37" s="32"/>
      <c r="E37" s="32"/>
      <c r="F37" s="32"/>
      <c r="G37" s="32"/>
      <c r="H37" s="32"/>
      <c r="I37" s="32"/>
      <c r="J37" s="32"/>
      <c r="K37" s="32"/>
      <c r="L37" s="51"/>
      <c r="M37" s="52"/>
      <c r="N37" s="52"/>
      <c r="O37" s="52"/>
      <c r="P37" s="52"/>
      <c r="Q37" s="52"/>
      <c r="R37" s="52"/>
      <c r="S37" s="51"/>
      <c r="T37" s="52"/>
      <c r="U37" s="52"/>
      <c r="V37" s="52"/>
      <c r="W37" s="53"/>
      <c r="X37" s="53"/>
    </row>
    <row r="38" spans="1:24" ht="15.75" customHeight="1" thickBot="1" x14ac:dyDescent="0.25">
      <c r="A38" s="62"/>
      <c r="B38" s="30"/>
      <c r="C38" s="15"/>
      <c r="D38" s="32"/>
      <c r="E38" s="32"/>
      <c r="F38" s="32"/>
      <c r="G38" s="32"/>
      <c r="H38" s="32"/>
      <c r="I38" s="32"/>
      <c r="J38" s="32"/>
      <c r="K38" s="32"/>
      <c r="L38" s="51"/>
      <c r="M38" s="52"/>
      <c r="N38" s="52"/>
      <c r="O38" s="52"/>
      <c r="P38" s="52"/>
      <c r="Q38" s="52"/>
      <c r="R38" s="52"/>
      <c r="S38" s="51"/>
      <c r="T38" s="52"/>
      <c r="U38" s="52"/>
      <c r="V38" s="52"/>
      <c r="W38" s="53"/>
      <c r="X38" s="53"/>
    </row>
    <row r="39" spans="1:24" ht="15.75" customHeight="1" thickBot="1" x14ac:dyDescent="0.25">
      <c r="A39" s="62"/>
      <c r="B39" s="30"/>
      <c r="C39" s="15"/>
      <c r="D39" s="32"/>
      <c r="E39" s="32"/>
      <c r="F39" s="32"/>
      <c r="G39" s="32"/>
      <c r="H39" s="32"/>
      <c r="I39" s="32"/>
      <c r="J39" s="32"/>
      <c r="K39" s="32"/>
      <c r="L39" s="51"/>
      <c r="M39" s="52"/>
      <c r="N39" s="52"/>
      <c r="O39" s="52"/>
      <c r="P39" s="52"/>
      <c r="Q39" s="52"/>
      <c r="R39" s="52"/>
      <c r="S39" s="51"/>
      <c r="T39" s="52"/>
      <c r="U39" s="52"/>
      <c r="V39" s="52"/>
      <c r="W39" s="53"/>
      <c r="X39" s="53"/>
    </row>
    <row r="40" spans="1:24" ht="15.75" customHeight="1" thickBot="1" x14ac:dyDescent="0.25">
      <c r="A40" s="62"/>
      <c r="B40" s="30"/>
      <c r="C40" s="15"/>
      <c r="D40" s="32"/>
      <c r="E40" s="32"/>
      <c r="F40" s="32"/>
      <c r="G40" s="32"/>
      <c r="H40" s="32"/>
      <c r="I40" s="32"/>
      <c r="J40" s="32"/>
      <c r="K40" s="32"/>
      <c r="L40" s="51"/>
      <c r="M40" s="52"/>
      <c r="N40" s="52"/>
      <c r="O40" s="52"/>
      <c r="P40" s="52"/>
      <c r="Q40" s="52"/>
      <c r="R40" s="52"/>
      <c r="S40" s="51"/>
      <c r="T40" s="52"/>
      <c r="U40" s="52"/>
      <c r="V40" s="52"/>
      <c r="W40" s="53"/>
      <c r="X40" s="53"/>
    </row>
    <row r="41" spans="1:24" ht="15.75" customHeight="1" thickBot="1" x14ac:dyDescent="0.25">
      <c r="A41" s="62"/>
      <c r="B41" s="30"/>
      <c r="C41" s="15"/>
      <c r="D41" s="32"/>
      <c r="E41" s="32"/>
      <c r="F41" s="32"/>
      <c r="G41" s="32"/>
      <c r="H41" s="32"/>
      <c r="I41" s="32"/>
      <c r="J41" s="32"/>
      <c r="K41" s="32"/>
      <c r="L41" s="51"/>
      <c r="M41" s="52"/>
      <c r="N41" s="52"/>
      <c r="O41" s="52"/>
      <c r="P41" s="52"/>
      <c r="Q41" s="52"/>
      <c r="R41" s="52"/>
      <c r="S41" s="51"/>
      <c r="T41" s="52"/>
      <c r="U41" s="52"/>
      <c r="V41" s="52"/>
      <c r="W41" s="53"/>
      <c r="X41" s="53"/>
    </row>
    <row r="42" spans="1:24" ht="15.75" customHeight="1" thickBot="1" x14ac:dyDescent="0.25">
      <c r="A42" s="62"/>
      <c r="B42" s="30"/>
      <c r="C42" s="15"/>
      <c r="D42" s="32"/>
      <c r="E42" s="32"/>
      <c r="F42" s="32"/>
      <c r="G42" s="32"/>
      <c r="H42" s="32"/>
      <c r="I42" s="32"/>
      <c r="J42" s="32"/>
      <c r="K42" s="32"/>
      <c r="L42" s="51"/>
      <c r="M42" s="52"/>
      <c r="N42" s="52"/>
      <c r="O42" s="52"/>
      <c r="P42" s="52"/>
      <c r="Q42" s="52"/>
      <c r="R42" s="52"/>
      <c r="S42" s="51"/>
      <c r="T42" s="52"/>
      <c r="U42" s="52"/>
      <c r="V42" s="52"/>
      <c r="W42" s="53"/>
      <c r="X42" s="53"/>
    </row>
    <row r="43" spans="1:24" ht="15.75" customHeight="1" thickBot="1" x14ac:dyDescent="0.25">
      <c r="A43" s="62"/>
      <c r="B43" s="30"/>
      <c r="C43" s="15"/>
      <c r="D43" s="32"/>
      <c r="E43" s="32"/>
      <c r="F43" s="32"/>
      <c r="G43" s="32"/>
      <c r="H43" s="32"/>
      <c r="I43" s="32"/>
      <c r="J43" s="32"/>
      <c r="K43" s="32"/>
      <c r="L43" s="51"/>
      <c r="M43" s="52"/>
      <c r="N43" s="52"/>
      <c r="O43" s="52"/>
      <c r="P43" s="52"/>
      <c r="Q43" s="52"/>
      <c r="R43" s="52"/>
      <c r="S43" s="51"/>
      <c r="T43" s="52"/>
      <c r="U43" s="52"/>
      <c r="V43" s="52"/>
      <c r="W43" s="53"/>
      <c r="X43" s="53"/>
    </row>
    <row r="44" spans="1:24" ht="15.75" customHeight="1" thickBot="1" x14ac:dyDescent="0.25">
      <c r="A44" s="62"/>
      <c r="B44" s="30"/>
      <c r="C44" s="15"/>
      <c r="D44" s="32"/>
      <c r="E44" s="32"/>
      <c r="F44" s="32"/>
      <c r="G44" s="32"/>
      <c r="H44" s="32"/>
      <c r="I44" s="32"/>
      <c r="J44" s="32"/>
      <c r="K44" s="32"/>
      <c r="L44" s="51"/>
      <c r="M44" s="52"/>
      <c r="N44" s="52"/>
      <c r="O44" s="52"/>
      <c r="P44" s="52"/>
      <c r="Q44" s="52"/>
      <c r="R44" s="52"/>
      <c r="S44" s="51"/>
      <c r="T44" s="52"/>
      <c r="U44" s="52"/>
      <c r="V44" s="52"/>
      <c r="W44" s="53"/>
      <c r="X44" s="53"/>
    </row>
    <row r="45" spans="1:24" ht="15.75" customHeight="1" thickBot="1" x14ac:dyDescent="0.25">
      <c r="A45" s="62"/>
      <c r="B45" s="30"/>
      <c r="C45" s="15"/>
      <c r="D45" s="32"/>
      <c r="E45" s="32"/>
      <c r="F45" s="32"/>
      <c r="G45" s="32"/>
      <c r="H45" s="32"/>
      <c r="I45" s="32"/>
      <c r="J45" s="32"/>
      <c r="K45" s="32"/>
      <c r="L45" s="51"/>
      <c r="M45" s="52"/>
      <c r="N45" s="52"/>
      <c r="O45" s="52"/>
      <c r="P45" s="52"/>
      <c r="Q45" s="52"/>
      <c r="R45" s="52"/>
      <c r="S45" s="51"/>
      <c r="T45" s="52"/>
      <c r="U45" s="52"/>
      <c r="V45" s="52"/>
      <c r="W45" s="53"/>
      <c r="X45" s="53"/>
    </row>
    <row r="46" spans="1:24" ht="15.75" customHeight="1" thickBot="1" x14ac:dyDescent="0.25">
      <c r="A46" s="62"/>
      <c r="B46" s="30"/>
      <c r="C46" s="15"/>
      <c r="D46" s="32"/>
      <c r="E46" s="32"/>
      <c r="F46" s="32"/>
      <c r="G46" s="32"/>
      <c r="H46" s="32"/>
      <c r="I46" s="32"/>
      <c r="J46" s="32"/>
      <c r="K46" s="32"/>
      <c r="L46" s="51"/>
      <c r="M46" s="52"/>
      <c r="N46" s="52"/>
      <c r="O46" s="52"/>
      <c r="P46" s="52"/>
      <c r="Q46" s="52"/>
      <c r="R46" s="52"/>
      <c r="S46" s="51"/>
      <c r="T46" s="52"/>
      <c r="U46" s="52"/>
      <c r="V46" s="52"/>
      <c r="W46" s="53"/>
      <c r="X46" s="53"/>
    </row>
    <row r="47" spans="1:24" ht="15.75" customHeight="1" thickBot="1" x14ac:dyDescent="0.25">
      <c r="A47" s="62"/>
      <c r="B47" s="30"/>
      <c r="C47" s="15"/>
      <c r="D47" s="32"/>
      <c r="E47" s="32"/>
      <c r="F47" s="32"/>
      <c r="G47" s="32"/>
      <c r="H47" s="32"/>
      <c r="I47" s="32"/>
      <c r="J47" s="32"/>
      <c r="K47" s="32"/>
      <c r="L47" s="51"/>
      <c r="M47" s="52"/>
      <c r="N47" s="52"/>
      <c r="O47" s="52"/>
      <c r="P47" s="52"/>
      <c r="Q47" s="52"/>
      <c r="R47" s="52"/>
      <c r="S47" s="51"/>
      <c r="T47" s="52"/>
      <c r="U47" s="52"/>
      <c r="V47" s="52"/>
      <c r="W47" s="53"/>
      <c r="X47" s="53"/>
    </row>
    <row r="48" spans="1:24" ht="15.75" customHeight="1" thickBot="1" x14ac:dyDescent="0.25">
      <c r="A48" s="62"/>
      <c r="B48" s="30"/>
      <c r="C48" s="15"/>
      <c r="D48" s="32"/>
      <c r="E48" s="32"/>
      <c r="F48" s="32"/>
      <c r="G48" s="32"/>
      <c r="H48" s="32"/>
      <c r="I48" s="32"/>
      <c r="J48" s="32"/>
      <c r="K48" s="32"/>
      <c r="L48" s="51"/>
      <c r="M48" s="52"/>
      <c r="N48" s="52"/>
      <c r="O48" s="52"/>
      <c r="P48" s="52"/>
      <c r="Q48" s="52"/>
      <c r="R48" s="52"/>
      <c r="S48" s="51"/>
      <c r="T48" s="52"/>
      <c r="U48" s="52"/>
      <c r="V48" s="52"/>
      <c r="W48" s="53"/>
      <c r="X48" s="53"/>
    </row>
    <row r="49" spans="1:24" ht="15.75" customHeight="1" thickBot="1" x14ac:dyDescent="0.25">
      <c r="A49" s="62"/>
      <c r="B49" s="30"/>
      <c r="C49" s="15"/>
      <c r="D49" s="32"/>
      <c r="E49" s="32"/>
      <c r="F49" s="32"/>
      <c r="G49" s="32"/>
      <c r="H49" s="32"/>
      <c r="I49" s="32"/>
      <c r="J49" s="32"/>
      <c r="K49" s="32"/>
      <c r="L49" s="51"/>
      <c r="M49" s="52"/>
      <c r="N49" s="52"/>
      <c r="O49" s="52"/>
      <c r="P49" s="52"/>
      <c r="Q49" s="52"/>
      <c r="R49" s="52"/>
      <c r="S49" s="51"/>
      <c r="T49" s="52"/>
      <c r="U49" s="52"/>
      <c r="V49" s="52"/>
      <c r="W49" s="53"/>
      <c r="X49" s="53"/>
    </row>
    <row r="50" spans="1:24" ht="15.75" customHeight="1" thickBot="1" x14ac:dyDescent="0.25">
      <c r="A50" s="62"/>
      <c r="B50" s="30"/>
      <c r="C50" s="15"/>
      <c r="D50" s="32"/>
      <c r="E50" s="32"/>
      <c r="F50" s="32"/>
      <c r="G50" s="32"/>
      <c r="H50" s="32"/>
      <c r="I50" s="32"/>
      <c r="J50" s="32"/>
      <c r="K50" s="32"/>
      <c r="L50" s="51"/>
      <c r="M50" s="52"/>
      <c r="N50" s="52"/>
      <c r="O50" s="52"/>
      <c r="P50" s="52"/>
      <c r="Q50" s="52"/>
      <c r="R50" s="52"/>
      <c r="S50" s="51"/>
      <c r="T50" s="52"/>
      <c r="U50" s="52"/>
      <c r="V50" s="52"/>
      <c r="W50" s="53"/>
      <c r="X50" s="53"/>
    </row>
    <row r="51" spans="1:24" ht="15.75" customHeight="1" thickBot="1" x14ac:dyDescent="0.25">
      <c r="A51" s="62"/>
      <c r="B51" s="30"/>
      <c r="C51" s="15"/>
      <c r="D51" s="32"/>
      <c r="E51" s="32"/>
      <c r="F51" s="32"/>
      <c r="G51" s="32"/>
      <c r="H51" s="32"/>
      <c r="I51" s="32"/>
      <c r="J51" s="32"/>
      <c r="K51" s="32"/>
      <c r="L51" s="51"/>
      <c r="M51" s="52"/>
      <c r="N51" s="52"/>
      <c r="O51" s="52"/>
      <c r="P51" s="52"/>
      <c r="Q51" s="52"/>
      <c r="R51" s="52"/>
      <c r="S51" s="51"/>
      <c r="T51" s="52"/>
      <c r="U51" s="52"/>
      <c r="V51" s="52"/>
      <c r="W51" s="53"/>
      <c r="X51" s="53"/>
    </row>
    <row r="52" spans="1:24" ht="15.75" customHeight="1" thickBot="1" x14ac:dyDescent="0.25">
      <c r="A52" s="62"/>
      <c r="B52" s="30"/>
      <c r="C52" s="15"/>
      <c r="D52" s="32"/>
      <c r="E52" s="32"/>
      <c r="F52" s="32"/>
      <c r="G52" s="32"/>
      <c r="H52" s="32"/>
      <c r="I52" s="32"/>
      <c r="J52" s="32"/>
      <c r="K52" s="32"/>
      <c r="L52" s="51"/>
      <c r="M52" s="52"/>
      <c r="N52" s="52"/>
      <c r="O52" s="52"/>
      <c r="P52" s="52"/>
      <c r="Q52" s="52"/>
      <c r="R52" s="52"/>
      <c r="S52" s="51"/>
      <c r="T52" s="52"/>
      <c r="U52" s="52"/>
      <c r="V52" s="52"/>
      <c r="W52" s="53"/>
      <c r="X52" s="53"/>
    </row>
    <row r="53" spans="1:24" ht="15.75" customHeight="1" thickBot="1" x14ac:dyDescent="0.25">
      <c r="A53" s="62"/>
      <c r="B53" s="30"/>
      <c r="C53" s="15"/>
      <c r="D53" s="32"/>
      <c r="E53" s="32"/>
      <c r="F53" s="32"/>
      <c r="G53" s="32"/>
      <c r="H53" s="32"/>
      <c r="I53" s="32"/>
      <c r="J53" s="32"/>
      <c r="K53" s="32"/>
      <c r="L53" s="51"/>
      <c r="M53" s="52"/>
      <c r="N53" s="52"/>
      <c r="O53" s="52"/>
      <c r="P53" s="52"/>
      <c r="Q53" s="52"/>
      <c r="R53" s="52"/>
      <c r="S53" s="51"/>
      <c r="T53" s="52"/>
      <c r="U53" s="52"/>
      <c r="V53" s="52"/>
      <c r="W53" s="53"/>
      <c r="X53" s="53"/>
    </row>
    <row r="54" spans="1:24" ht="15.75" customHeight="1" thickBot="1" x14ac:dyDescent="0.25">
      <c r="A54" s="62"/>
      <c r="B54" s="30"/>
      <c r="C54" s="15"/>
      <c r="D54" s="32"/>
      <c r="E54" s="32"/>
      <c r="F54" s="32"/>
      <c r="G54" s="32"/>
      <c r="H54" s="32"/>
      <c r="I54" s="32"/>
      <c r="J54" s="32"/>
      <c r="K54" s="32"/>
      <c r="L54" s="51"/>
      <c r="M54" s="52"/>
      <c r="N54" s="52"/>
      <c r="O54" s="52"/>
      <c r="P54" s="52"/>
      <c r="Q54" s="52"/>
      <c r="R54" s="52"/>
      <c r="S54" s="51"/>
      <c r="T54" s="52"/>
      <c r="U54" s="52"/>
      <c r="V54" s="52"/>
      <c r="W54" s="53"/>
      <c r="X54" s="53"/>
    </row>
    <row r="55" spans="1:24" ht="15.75" customHeight="1" thickBot="1" x14ac:dyDescent="0.25">
      <c r="A55" s="62"/>
      <c r="B55" s="30"/>
      <c r="C55" s="15"/>
      <c r="D55" s="32"/>
      <c r="E55" s="32"/>
      <c r="F55" s="32"/>
      <c r="G55" s="32"/>
      <c r="H55" s="32"/>
      <c r="I55" s="32"/>
      <c r="J55" s="32"/>
      <c r="K55" s="32"/>
      <c r="L55" s="51"/>
      <c r="M55" s="52"/>
      <c r="N55" s="52"/>
      <c r="O55" s="52"/>
      <c r="P55" s="52"/>
      <c r="Q55" s="52"/>
      <c r="R55" s="52"/>
      <c r="S55" s="51"/>
      <c r="T55" s="52"/>
      <c r="U55" s="52"/>
      <c r="V55" s="52"/>
      <c r="W55" s="53"/>
      <c r="X55" s="53"/>
    </row>
    <row r="56" spans="1:24" ht="15.75" customHeight="1" thickBot="1" x14ac:dyDescent="0.25">
      <c r="A56" s="62"/>
      <c r="B56" s="30"/>
      <c r="C56" s="15"/>
      <c r="D56" s="32"/>
      <c r="E56" s="32"/>
      <c r="F56" s="32"/>
      <c r="G56" s="32"/>
      <c r="H56" s="32"/>
      <c r="I56" s="32"/>
      <c r="J56" s="32"/>
      <c r="K56" s="32"/>
      <c r="L56" s="51"/>
      <c r="M56" s="52"/>
      <c r="N56" s="52"/>
      <c r="O56" s="52"/>
      <c r="P56" s="52"/>
      <c r="Q56" s="52"/>
      <c r="R56" s="52"/>
      <c r="S56" s="51"/>
      <c r="T56" s="52"/>
      <c r="U56" s="52"/>
      <c r="V56" s="52"/>
      <c r="W56" s="53"/>
      <c r="X56" s="53"/>
    </row>
    <row r="57" spans="1:24" ht="15.75" customHeight="1" thickBot="1" x14ac:dyDescent="0.25">
      <c r="A57" s="62"/>
      <c r="B57" s="30"/>
      <c r="C57" s="15"/>
      <c r="D57" s="32"/>
      <c r="E57" s="32"/>
      <c r="F57" s="32"/>
      <c r="G57" s="32"/>
      <c r="H57" s="32"/>
      <c r="I57" s="32"/>
      <c r="J57" s="32"/>
      <c r="K57" s="32"/>
      <c r="L57" s="51"/>
      <c r="M57" s="52"/>
      <c r="N57" s="52"/>
      <c r="O57" s="52"/>
      <c r="P57" s="52"/>
      <c r="Q57" s="52"/>
      <c r="R57" s="52"/>
      <c r="S57" s="51"/>
      <c r="T57" s="52"/>
      <c r="U57" s="52"/>
      <c r="V57" s="52"/>
      <c r="W57" s="53"/>
      <c r="X57" s="53"/>
    </row>
    <row r="58" spans="1:24" ht="15.75" customHeight="1" thickBot="1" x14ac:dyDescent="0.25">
      <c r="A58" s="62"/>
      <c r="B58" s="30"/>
      <c r="C58" s="15"/>
      <c r="D58" s="32"/>
      <c r="E58" s="32"/>
      <c r="F58" s="32"/>
      <c r="G58" s="32"/>
      <c r="H58" s="32"/>
      <c r="I58" s="32"/>
      <c r="J58" s="32"/>
      <c r="K58" s="32"/>
      <c r="L58" s="51"/>
      <c r="M58" s="52"/>
      <c r="N58" s="52"/>
      <c r="O58" s="52"/>
      <c r="P58" s="52"/>
      <c r="Q58" s="52"/>
      <c r="R58" s="52"/>
      <c r="S58" s="51"/>
      <c r="T58" s="52"/>
      <c r="U58" s="52"/>
      <c r="V58" s="52"/>
      <c r="W58" s="53"/>
      <c r="X58" s="53"/>
    </row>
    <row r="59" spans="1:24" ht="15.75" customHeight="1" thickBot="1" x14ac:dyDescent="0.25">
      <c r="A59" s="62"/>
      <c r="B59" s="30"/>
      <c r="C59" s="15"/>
      <c r="D59" s="32"/>
      <c r="E59" s="32"/>
      <c r="F59" s="32"/>
      <c r="G59" s="32"/>
      <c r="H59" s="32"/>
      <c r="I59" s="32"/>
      <c r="J59" s="32"/>
      <c r="K59" s="32"/>
      <c r="L59" s="51"/>
      <c r="M59" s="52"/>
      <c r="N59" s="52"/>
      <c r="O59" s="52"/>
      <c r="P59" s="52"/>
      <c r="Q59" s="52"/>
      <c r="R59" s="52"/>
      <c r="S59" s="51"/>
      <c r="T59" s="52"/>
      <c r="U59" s="52"/>
      <c r="V59" s="52"/>
      <c r="W59" s="53"/>
      <c r="X59" s="53"/>
    </row>
    <row r="60" spans="1:24" ht="15.75" customHeight="1" thickBot="1" x14ac:dyDescent="0.25">
      <c r="A60" s="62"/>
      <c r="B60" s="30"/>
      <c r="C60" s="15"/>
      <c r="D60" s="32"/>
      <c r="E60" s="32"/>
      <c r="F60" s="32"/>
      <c r="G60" s="32"/>
      <c r="H60" s="32"/>
      <c r="I60" s="32"/>
      <c r="J60" s="32"/>
      <c r="K60" s="32"/>
      <c r="L60" s="51"/>
      <c r="M60" s="52"/>
      <c r="N60" s="52"/>
      <c r="O60" s="52"/>
      <c r="P60" s="52"/>
      <c r="Q60" s="52"/>
      <c r="R60" s="52"/>
      <c r="S60" s="51"/>
      <c r="T60" s="52"/>
      <c r="U60" s="52"/>
      <c r="V60" s="52"/>
      <c r="W60" s="53"/>
      <c r="X60" s="53"/>
    </row>
    <row r="61" spans="1:24" ht="15.75" customHeight="1" thickBot="1" x14ac:dyDescent="0.25">
      <c r="A61" s="62"/>
      <c r="B61" s="30"/>
      <c r="C61" s="15"/>
      <c r="D61" s="32"/>
      <c r="E61" s="32"/>
      <c r="F61" s="32"/>
      <c r="G61" s="32"/>
      <c r="H61" s="32"/>
      <c r="I61" s="32"/>
      <c r="J61" s="32"/>
      <c r="K61" s="32"/>
      <c r="L61" s="51"/>
      <c r="M61" s="52"/>
      <c r="N61" s="52"/>
      <c r="O61" s="52"/>
      <c r="P61" s="52"/>
      <c r="Q61" s="52"/>
      <c r="R61" s="52"/>
      <c r="S61" s="51"/>
      <c r="T61" s="52"/>
      <c r="U61" s="52"/>
      <c r="V61" s="52"/>
      <c r="W61" s="53"/>
      <c r="X61" s="53"/>
    </row>
    <row r="62" spans="1:24" ht="15.75" customHeight="1" thickBot="1" x14ac:dyDescent="0.25">
      <c r="A62" s="62"/>
      <c r="B62" s="30"/>
      <c r="C62" s="15"/>
      <c r="D62" s="32"/>
      <c r="E62" s="32"/>
      <c r="F62" s="32"/>
      <c r="G62" s="32"/>
      <c r="H62" s="32"/>
      <c r="I62" s="32"/>
      <c r="J62" s="32"/>
      <c r="K62" s="32"/>
      <c r="L62" s="51"/>
      <c r="M62" s="52"/>
      <c r="N62" s="52"/>
      <c r="O62" s="52"/>
      <c r="P62" s="52"/>
      <c r="Q62" s="52"/>
      <c r="R62" s="52"/>
      <c r="S62" s="51"/>
      <c r="T62" s="52"/>
      <c r="U62" s="52"/>
      <c r="V62" s="52"/>
      <c r="W62" s="53"/>
      <c r="X62" s="53"/>
    </row>
    <row r="63" spans="1:24" ht="15.75" customHeight="1" thickBot="1" x14ac:dyDescent="0.25">
      <c r="A63" s="62"/>
      <c r="B63" s="30"/>
      <c r="C63" s="15"/>
      <c r="D63" s="32"/>
      <c r="E63" s="32"/>
      <c r="F63" s="32"/>
      <c r="G63" s="32"/>
      <c r="H63" s="32"/>
      <c r="I63" s="32"/>
      <c r="J63" s="32"/>
      <c r="K63" s="32"/>
      <c r="L63" s="51"/>
      <c r="M63" s="52"/>
      <c r="N63" s="52"/>
      <c r="O63" s="52"/>
      <c r="P63" s="52"/>
      <c r="Q63" s="52"/>
      <c r="R63" s="52"/>
      <c r="S63" s="51"/>
      <c r="T63" s="52"/>
      <c r="U63" s="52"/>
      <c r="V63" s="52"/>
      <c r="W63" s="53"/>
      <c r="X63" s="53"/>
    </row>
    <row r="64" spans="1:24" ht="15.75" customHeight="1" thickBot="1" x14ac:dyDescent="0.25">
      <c r="A64" s="62"/>
      <c r="B64" s="30"/>
      <c r="C64" s="15"/>
      <c r="D64" s="32"/>
      <c r="E64" s="32"/>
      <c r="F64" s="32"/>
      <c r="G64" s="32"/>
      <c r="H64" s="32"/>
      <c r="I64" s="32"/>
      <c r="J64" s="32"/>
      <c r="K64" s="32"/>
      <c r="L64" s="51"/>
      <c r="M64" s="52"/>
      <c r="N64" s="52"/>
      <c r="O64" s="52"/>
      <c r="P64" s="52"/>
      <c r="Q64" s="52"/>
      <c r="R64" s="52"/>
      <c r="S64" s="51"/>
      <c r="T64" s="52"/>
      <c r="U64" s="52"/>
      <c r="V64" s="52"/>
      <c r="W64" s="53"/>
      <c r="X64" s="53"/>
    </row>
    <row r="65" spans="1:24" ht="15.75" customHeight="1" thickBot="1" x14ac:dyDescent="0.25">
      <c r="A65" s="62"/>
      <c r="B65" s="30"/>
      <c r="C65" s="15"/>
      <c r="D65" s="32"/>
      <c r="E65" s="32"/>
      <c r="F65" s="32"/>
      <c r="G65" s="32"/>
      <c r="H65" s="32"/>
      <c r="I65" s="32"/>
      <c r="J65" s="32"/>
      <c r="K65" s="32"/>
      <c r="L65" s="51"/>
      <c r="M65" s="52"/>
      <c r="N65" s="52"/>
      <c r="O65" s="52"/>
      <c r="P65" s="52"/>
      <c r="Q65" s="52"/>
      <c r="R65" s="52"/>
      <c r="S65" s="51"/>
      <c r="T65" s="52"/>
      <c r="U65" s="52"/>
      <c r="V65" s="52"/>
      <c r="W65" s="53"/>
      <c r="X65" s="53"/>
    </row>
    <row r="66" spans="1:24" ht="15.75" customHeight="1" thickBot="1" x14ac:dyDescent="0.25">
      <c r="A66" s="62"/>
      <c r="B66" s="30"/>
      <c r="C66" s="15"/>
      <c r="D66" s="32"/>
      <c r="E66" s="32"/>
      <c r="F66" s="32"/>
      <c r="G66" s="32"/>
      <c r="H66" s="32"/>
      <c r="I66" s="32"/>
      <c r="J66" s="32"/>
      <c r="K66" s="32"/>
      <c r="L66" s="51"/>
      <c r="M66" s="52"/>
      <c r="N66" s="52"/>
      <c r="O66" s="52"/>
      <c r="P66" s="52"/>
      <c r="Q66" s="52"/>
      <c r="R66" s="52"/>
      <c r="S66" s="51"/>
      <c r="T66" s="52"/>
      <c r="U66" s="52"/>
      <c r="V66" s="52"/>
      <c r="W66" s="53"/>
      <c r="X66" s="53"/>
    </row>
    <row r="67" spans="1:24" ht="15.75" customHeight="1" thickBot="1" x14ac:dyDescent="0.25">
      <c r="A67" s="62"/>
      <c r="B67" s="30"/>
      <c r="C67" s="15"/>
      <c r="D67" s="32"/>
      <c r="E67" s="32"/>
      <c r="F67" s="32"/>
      <c r="G67" s="32"/>
      <c r="H67" s="32"/>
      <c r="I67" s="32"/>
      <c r="J67" s="32"/>
      <c r="K67" s="32"/>
      <c r="L67" s="51"/>
      <c r="M67" s="52"/>
      <c r="N67" s="52"/>
      <c r="O67" s="52"/>
      <c r="P67" s="52"/>
      <c r="Q67" s="52"/>
      <c r="R67" s="52"/>
      <c r="S67" s="51"/>
      <c r="T67" s="52"/>
      <c r="U67" s="52"/>
      <c r="V67" s="52"/>
      <c r="W67" s="53"/>
      <c r="X67" s="53"/>
    </row>
    <row r="68" spans="1:24" ht="15.75" customHeight="1" thickBot="1" x14ac:dyDescent="0.25">
      <c r="A68" s="62"/>
      <c r="B68" s="30"/>
      <c r="C68" s="15"/>
      <c r="D68" s="32"/>
      <c r="E68" s="32"/>
      <c r="F68" s="32"/>
      <c r="G68" s="32"/>
      <c r="H68" s="32"/>
      <c r="I68" s="32"/>
      <c r="J68" s="32"/>
      <c r="K68" s="32"/>
      <c r="L68" s="51"/>
      <c r="M68" s="52"/>
      <c r="N68" s="52"/>
      <c r="O68" s="52"/>
      <c r="P68" s="52"/>
      <c r="Q68" s="52"/>
      <c r="R68" s="52"/>
      <c r="S68" s="51"/>
      <c r="T68" s="52"/>
      <c r="U68" s="52"/>
      <c r="V68" s="52"/>
      <c r="W68" s="53"/>
      <c r="X68" s="53"/>
    </row>
    <row r="69" spans="1:24" ht="15.75" customHeight="1" thickBot="1" x14ac:dyDescent="0.25">
      <c r="A69" s="62"/>
      <c r="B69" s="30"/>
      <c r="C69" s="15"/>
      <c r="D69" s="32"/>
      <c r="E69" s="32"/>
      <c r="F69" s="32"/>
      <c r="G69" s="32"/>
      <c r="H69" s="32"/>
      <c r="I69" s="32"/>
      <c r="J69" s="32"/>
      <c r="K69" s="32"/>
      <c r="L69" s="51"/>
      <c r="M69" s="52"/>
      <c r="N69" s="52"/>
      <c r="O69" s="52"/>
      <c r="P69" s="52"/>
      <c r="Q69" s="52"/>
      <c r="R69" s="52"/>
      <c r="S69" s="51"/>
      <c r="T69" s="52"/>
      <c r="U69" s="52"/>
      <c r="V69" s="52"/>
      <c r="W69" s="53"/>
      <c r="X69" s="53"/>
    </row>
    <row r="70" spans="1:24" ht="15.75" customHeight="1" thickBot="1" x14ac:dyDescent="0.25">
      <c r="A70" s="62"/>
      <c r="B70" s="30"/>
      <c r="C70" s="15"/>
      <c r="D70" s="32"/>
      <c r="E70" s="32"/>
      <c r="F70" s="32"/>
      <c r="G70" s="32"/>
      <c r="H70" s="32"/>
      <c r="I70" s="32"/>
      <c r="J70" s="32"/>
      <c r="K70" s="32"/>
      <c r="L70" s="51"/>
      <c r="M70" s="52"/>
      <c r="N70" s="52"/>
      <c r="O70" s="52"/>
      <c r="P70" s="52"/>
      <c r="Q70" s="52"/>
      <c r="R70" s="52"/>
      <c r="S70" s="51"/>
      <c r="T70" s="52"/>
      <c r="U70" s="52"/>
      <c r="V70" s="52"/>
      <c r="W70" s="53"/>
      <c r="X70" s="53"/>
    </row>
    <row r="71" spans="1:24" ht="15.75" customHeight="1" thickBot="1" x14ac:dyDescent="0.25">
      <c r="A71" s="62"/>
      <c r="B71" s="30"/>
      <c r="C71" s="15"/>
      <c r="D71" s="32"/>
      <c r="E71" s="32"/>
      <c r="F71" s="32"/>
      <c r="G71" s="32"/>
      <c r="H71" s="32"/>
      <c r="I71" s="32"/>
      <c r="J71" s="32"/>
      <c r="K71" s="32"/>
      <c r="L71" s="51"/>
      <c r="M71" s="52"/>
      <c r="N71" s="52"/>
      <c r="O71" s="52"/>
      <c r="P71" s="52"/>
      <c r="Q71" s="52"/>
      <c r="R71" s="52"/>
      <c r="S71" s="51"/>
      <c r="T71" s="52"/>
      <c r="U71" s="52"/>
      <c r="V71" s="52"/>
      <c r="W71" s="53"/>
      <c r="X71" s="53"/>
    </row>
    <row r="72" spans="1:24" ht="15.75" customHeight="1" thickBot="1" x14ac:dyDescent="0.25">
      <c r="A72" s="62"/>
      <c r="B72" s="30"/>
      <c r="C72" s="15"/>
      <c r="D72" s="32"/>
      <c r="E72" s="32"/>
      <c r="F72" s="32"/>
      <c r="G72" s="32"/>
      <c r="H72" s="32"/>
      <c r="I72" s="32"/>
      <c r="J72" s="32"/>
      <c r="K72" s="32"/>
      <c r="L72" s="51"/>
      <c r="M72" s="52"/>
      <c r="N72" s="52"/>
      <c r="O72" s="52"/>
      <c r="P72" s="52"/>
      <c r="Q72" s="52"/>
      <c r="R72" s="52"/>
      <c r="S72" s="51"/>
      <c r="T72" s="52"/>
      <c r="U72" s="52"/>
      <c r="V72" s="52"/>
      <c r="W72" s="53"/>
      <c r="X72" s="53"/>
    </row>
    <row r="73" spans="1:24" ht="15.75" customHeight="1" thickBot="1" x14ac:dyDescent="0.25">
      <c r="A73" s="62"/>
      <c r="B73" s="30"/>
      <c r="C73" s="15"/>
      <c r="D73" s="32"/>
      <c r="E73" s="32"/>
      <c r="F73" s="32"/>
      <c r="G73" s="32"/>
      <c r="H73" s="32"/>
      <c r="I73" s="32"/>
      <c r="J73" s="32"/>
      <c r="K73" s="32"/>
      <c r="L73" s="51"/>
      <c r="M73" s="52"/>
      <c r="N73" s="52"/>
      <c r="O73" s="52"/>
      <c r="P73" s="52"/>
      <c r="Q73" s="52"/>
      <c r="R73" s="52"/>
      <c r="S73" s="51"/>
      <c r="T73" s="52"/>
      <c r="U73" s="52"/>
      <c r="V73" s="52"/>
      <c r="W73" s="53"/>
      <c r="X73" s="53"/>
    </row>
    <row r="74" spans="1:24" ht="15.75" customHeight="1" thickBot="1" x14ac:dyDescent="0.25">
      <c r="A74" s="62"/>
      <c r="B74" s="30"/>
      <c r="C74" s="15"/>
      <c r="D74" s="32"/>
      <c r="E74" s="32"/>
      <c r="F74" s="32"/>
      <c r="G74" s="32"/>
      <c r="H74" s="32"/>
      <c r="I74" s="32"/>
      <c r="J74" s="32"/>
      <c r="K74" s="32"/>
      <c r="L74" s="51"/>
      <c r="M74" s="52"/>
      <c r="N74" s="52"/>
      <c r="O74" s="52"/>
      <c r="P74" s="52"/>
      <c r="Q74" s="52"/>
      <c r="R74" s="52"/>
      <c r="S74" s="51"/>
      <c r="T74" s="52"/>
      <c r="U74" s="52"/>
      <c r="V74" s="52"/>
      <c r="W74" s="53"/>
      <c r="X74" s="53"/>
    </row>
    <row r="75" spans="1:24" ht="15.75" customHeight="1" thickBot="1" x14ac:dyDescent="0.25">
      <c r="A75" s="62"/>
      <c r="B75" s="30"/>
      <c r="C75" s="15"/>
      <c r="D75" s="32"/>
      <c r="E75" s="32"/>
      <c r="F75" s="32"/>
      <c r="G75" s="32"/>
      <c r="H75" s="32"/>
      <c r="I75" s="32"/>
      <c r="J75" s="32"/>
      <c r="K75" s="32"/>
      <c r="L75" s="51"/>
      <c r="M75" s="52"/>
      <c r="N75" s="52"/>
      <c r="O75" s="52"/>
      <c r="P75" s="52"/>
      <c r="Q75" s="52"/>
      <c r="R75" s="52"/>
      <c r="S75" s="51"/>
      <c r="T75" s="52"/>
      <c r="U75" s="52"/>
      <c r="V75" s="52"/>
      <c r="W75" s="53"/>
      <c r="X75" s="53"/>
    </row>
    <row r="76" spans="1:24" ht="15.75" customHeight="1" thickBot="1" x14ac:dyDescent="0.25">
      <c r="A76" s="62"/>
      <c r="B76" s="30"/>
      <c r="C76" s="15"/>
      <c r="D76" s="32"/>
      <c r="E76" s="32"/>
      <c r="F76" s="32"/>
      <c r="G76" s="32"/>
      <c r="H76" s="32"/>
      <c r="I76" s="32"/>
      <c r="J76" s="32"/>
      <c r="K76" s="32"/>
      <c r="L76" s="51"/>
      <c r="M76" s="52"/>
      <c r="N76" s="52"/>
      <c r="O76" s="52"/>
      <c r="P76" s="52"/>
      <c r="Q76" s="52"/>
      <c r="R76" s="52"/>
      <c r="S76" s="51"/>
      <c r="T76" s="52"/>
      <c r="U76" s="52"/>
      <c r="V76" s="52"/>
      <c r="W76" s="53"/>
      <c r="X76" s="53"/>
    </row>
    <row r="77" spans="1:24" ht="15.75" customHeight="1" thickBot="1" x14ac:dyDescent="0.25">
      <c r="A77" s="62"/>
      <c r="B77" s="30"/>
      <c r="C77" s="15"/>
      <c r="D77" s="32"/>
      <c r="E77" s="32"/>
      <c r="F77" s="32"/>
      <c r="G77" s="32"/>
      <c r="H77" s="32"/>
      <c r="I77" s="32"/>
      <c r="J77" s="32"/>
      <c r="K77" s="32"/>
      <c r="L77" s="51"/>
      <c r="M77" s="52"/>
      <c r="N77" s="52"/>
      <c r="O77" s="52"/>
      <c r="P77" s="52"/>
      <c r="Q77" s="52"/>
      <c r="R77" s="52"/>
      <c r="S77" s="51"/>
      <c r="T77" s="52"/>
      <c r="U77" s="52"/>
      <c r="V77" s="52"/>
      <c r="W77" s="53"/>
      <c r="X77" s="53"/>
    </row>
    <row r="78" spans="1:24" ht="15.75" customHeight="1" thickBot="1" x14ac:dyDescent="0.25">
      <c r="A78" s="62"/>
      <c r="B78" s="30"/>
      <c r="C78" s="15"/>
      <c r="D78" s="32"/>
      <c r="E78" s="32"/>
      <c r="F78" s="32"/>
      <c r="G78" s="32"/>
      <c r="H78" s="32"/>
      <c r="I78" s="32"/>
      <c r="J78" s="32"/>
      <c r="K78" s="32"/>
      <c r="L78" s="51"/>
      <c r="M78" s="52"/>
      <c r="N78" s="52"/>
      <c r="O78" s="52"/>
      <c r="P78" s="52"/>
      <c r="Q78" s="52"/>
      <c r="R78" s="52"/>
      <c r="S78" s="51"/>
      <c r="T78" s="52"/>
      <c r="U78" s="52"/>
      <c r="V78" s="52"/>
      <c r="W78" s="53"/>
      <c r="X78" s="53"/>
    </row>
    <row r="79" spans="1:24" ht="15.75" customHeight="1" thickBot="1" x14ac:dyDescent="0.25">
      <c r="A79" s="62"/>
      <c r="B79" s="30"/>
      <c r="C79" s="15"/>
      <c r="D79" s="32"/>
      <c r="E79" s="32"/>
      <c r="F79" s="32"/>
      <c r="G79" s="32"/>
      <c r="H79" s="32"/>
      <c r="I79" s="32"/>
      <c r="J79" s="32"/>
      <c r="K79" s="32"/>
      <c r="L79" s="51"/>
      <c r="M79" s="52"/>
      <c r="N79" s="52"/>
      <c r="O79" s="52"/>
      <c r="P79" s="52"/>
      <c r="Q79" s="52"/>
      <c r="R79" s="52"/>
      <c r="S79" s="51"/>
      <c r="T79" s="52"/>
      <c r="U79" s="52"/>
      <c r="V79" s="52"/>
      <c r="W79" s="53"/>
      <c r="X79" s="53"/>
    </row>
    <row r="80" spans="1:24" ht="15.75" customHeight="1" thickBot="1" x14ac:dyDescent="0.25">
      <c r="A80" s="62"/>
      <c r="B80" s="30"/>
      <c r="C80" s="15"/>
      <c r="D80" s="32"/>
      <c r="E80" s="32"/>
      <c r="F80" s="32"/>
      <c r="G80" s="32"/>
      <c r="H80" s="32"/>
      <c r="I80" s="32"/>
      <c r="J80" s="32"/>
      <c r="K80" s="32"/>
      <c r="L80" s="51"/>
      <c r="M80" s="52"/>
      <c r="N80" s="52"/>
      <c r="O80" s="52"/>
      <c r="P80" s="52"/>
      <c r="Q80" s="52"/>
      <c r="R80" s="52"/>
      <c r="S80" s="51"/>
      <c r="T80" s="52"/>
      <c r="U80" s="52"/>
      <c r="V80" s="52"/>
      <c r="W80" s="53"/>
      <c r="X80" s="53"/>
    </row>
    <row r="81" spans="1:24" ht="15.75" customHeight="1" thickBot="1" x14ac:dyDescent="0.25">
      <c r="A81" s="62"/>
      <c r="B81" s="30"/>
      <c r="C81" s="15"/>
      <c r="D81" s="32"/>
      <c r="E81" s="32"/>
      <c r="F81" s="32"/>
      <c r="G81" s="32"/>
      <c r="H81" s="32"/>
      <c r="I81" s="32"/>
      <c r="J81" s="32"/>
      <c r="K81" s="32"/>
      <c r="L81" s="51"/>
      <c r="M81" s="52"/>
      <c r="N81" s="52"/>
      <c r="O81" s="52"/>
      <c r="P81" s="52"/>
      <c r="Q81" s="52"/>
      <c r="R81" s="52"/>
      <c r="S81" s="51"/>
      <c r="T81" s="52"/>
      <c r="U81" s="52"/>
      <c r="V81" s="52"/>
      <c r="W81" s="53"/>
      <c r="X81" s="53"/>
    </row>
    <row r="82" spans="1:24" ht="15.75" customHeight="1" thickBot="1" x14ac:dyDescent="0.25">
      <c r="A82" s="62"/>
      <c r="B82" s="30"/>
      <c r="C82" s="15"/>
      <c r="D82" s="32"/>
      <c r="E82" s="32"/>
      <c r="F82" s="32"/>
      <c r="G82" s="32"/>
      <c r="H82" s="32"/>
      <c r="I82" s="32"/>
      <c r="J82" s="32"/>
      <c r="K82" s="32"/>
      <c r="L82" s="51"/>
      <c r="M82" s="52"/>
      <c r="N82" s="52"/>
      <c r="O82" s="52"/>
      <c r="P82" s="52"/>
      <c r="Q82" s="52"/>
      <c r="R82" s="52"/>
      <c r="S82" s="51"/>
      <c r="T82" s="52"/>
      <c r="U82" s="52"/>
      <c r="V82" s="52"/>
      <c r="W82" s="53"/>
      <c r="X82" s="53"/>
    </row>
    <row r="83" spans="1:24" ht="15.75" customHeight="1" thickBot="1" x14ac:dyDescent="0.25">
      <c r="A83" s="62"/>
      <c r="B83" s="30"/>
      <c r="C83" s="15"/>
      <c r="D83" s="32"/>
      <c r="E83" s="32"/>
      <c r="F83" s="32"/>
      <c r="G83" s="32"/>
      <c r="H83" s="32"/>
      <c r="I83" s="32"/>
      <c r="J83" s="32"/>
      <c r="K83" s="32"/>
      <c r="L83" s="51"/>
      <c r="M83" s="52"/>
      <c r="N83" s="52"/>
      <c r="O83" s="52"/>
      <c r="P83" s="52"/>
      <c r="Q83" s="52"/>
      <c r="R83" s="52"/>
      <c r="S83" s="51"/>
      <c r="T83" s="52"/>
      <c r="U83" s="52"/>
      <c r="V83" s="52"/>
      <c r="W83" s="53"/>
      <c r="X83" s="53"/>
    </row>
    <row r="84" spans="1:24" ht="15.75" customHeight="1" thickBot="1" x14ac:dyDescent="0.25">
      <c r="A84" s="62"/>
      <c r="B84" s="30"/>
      <c r="C84" s="15"/>
      <c r="D84" s="32"/>
      <c r="E84" s="32"/>
      <c r="F84" s="32"/>
      <c r="G84" s="32"/>
      <c r="H84" s="32"/>
      <c r="I84" s="32"/>
      <c r="J84" s="32"/>
      <c r="K84" s="32"/>
      <c r="L84" s="51"/>
      <c r="M84" s="52"/>
      <c r="N84" s="52"/>
      <c r="O84" s="52"/>
      <c r="P84" s="52"/>
      <c r="Q84" s="52"/>
      <c r="R84" s="52"/>
      <c r="S84" s="51"/>
      <c r="T84" s="52"/>
      <c r="U84" s="52"/>
      <c r="V84" s="52"/>
      <c r="W84" s="53"/>
      <c r="X84" s="53"/>
    </row>
    <row r="85" spans="1:24" ht="15.75" customHeight="1" thickBot="1" x14ac:dyDescent="0.25">
      <c r="A85" s="62"/>
      <c r="B85" s="30"/>
      <c r="C85" s="15"/>
      <c r="D85" s="32"/>
      <c r="E85" s="32"/>
      <c r="F85" s="32"/>
      <c r="G85" s="32"/>
      <c r="H85" s="32"/>
      <c r="I85" s="32"/>
      <c r="J85" s="32"/>
      <c r="K85" s="32"/>
      <c r="L85" s="51"/>
      <c r="M85" s="52"/>
      <c r="N85" s="52"/>
      <c r="O85" s="52"/>
      <c r="P85" s="52"/>
      <c r="Q85" s="52"/>
      <c r="R85" s="52"/>
      <c r="S85" s="51"/>
      <c r="T85" s="52"/>
      <c r="U85" s="52"/>
      <c r="V85" s="52"/>
      <c r="W85" s="53"/>
      <c r="X85" s="53"/>
    </row>
    <row r="86" spans="1:24" ht="15.75" customHeight="1" thickBot="1" x14ac:dyDescent="0.25">
      <c r="A86" s="62"/>
      <c r="B86" s="30"/>
      <c r="C86" s="15"/>
      <c r="D86" s="32"/>
      <c r="E86" s="32"/>
      <c r="F86" s="32"/>
      <c r="G86" s="32"/>
      <c r="H86" s="32"/>
      <c r="I86" s="32"/>
      <c r="J86" s="32"/>
      <c r="K86" s="32"/>
      <c r="L86" s="51"/>
      <c r="M86" s="52"/>
      <c r="N86" s="52"/>
      <c r="O86" s="52"/>
      <c r="P86" s="52"/>
      <c r="Q86" s="52"/>
      <c r="R86" s="52"/>
      <c r="S86" s="51"/>
      <c r="T86" s="52"/>
      <c r="U86" s="52"/>
      <c r="V86" s="52"/>
      <c r="W86" s="53"/>
      <c r="X86" s="53"/>
    </row>
    <row r="87" spans="1:24" ht="15.75" customHeight="1" thickBot="1" x14ac:dyDescent="0.25">
      <c r="A87" s="62"/>
      <c r="B87" s="30"/>
      <c r="C87" s="15"/>
      <c r="D87" s="32"/>
      <c r="E87" s="32"/>
      <c r="F87" s="32"/>
      <c r="G87" s="32"/>
      <c r="H87" s="32"/>
      <c r="I87" s="32"/>
      <c r="J87" s="32"/>
      <c r="K87" s="32"/>
      <c r="L87" s="51"/>
      <c r="M87" s="52"/>
      <c r="N87" s="52"/>
      <c r="O87" s="52"/>
      <c r="P87" s="52"/>
      <c r="Q87" s="52"/>
      <c r="R87" s="52"/>
      <c r="S87" s="51"/>
      <c r="T87" s="52"/>
      <c r="U87" s="52"/>
      <c r="V87" s="52"/>
      <c r="W87" s="53"/>
      <c r="X87" s="53"/>
    </row>
    <row r="88" spans="1:24" ht="15.75" customHeight="1" thickBot="1" x14ac:dyDescent="0.25">
      <c r="A88" s="62"/>
      <c r="B88" s="30"/>
      <c r="C88" s="15"/>
      <c r="D88" s="32"/>
      <c r="E88" s="32"/>
      <c r="F88" s="32"/>
      <c r="G88" s="32"/>
      <c r="H88" s="32"/>
      <c r="I88" s="32"/>
      <c r="J88" s="32"/>
      <c r="K88" s="32"/>
      <c r="L88" s="51"/>
      <c r="M88" s="52"/>
      <c r="N88" s="52"/>
      <c r="O88" s="52"/>
      <c r="P88" s="52"/>
      <c r="Q88" s="52"/>
      <c r="R88" s="52"/>
      <c r="S88" s="51"/>
      <c r="T88" s="52"/>
      <c r="U88" s="52"/>
      <c r="V88" s="52"/>
      <c r="W88" s="53"/>
      <c r="X88" s="53"/>
    </row>
    <row r="89" spans="1:24" ht="15.75" customHeight="1" thickBot="1" x14ac:dyDescent="0.25">
      <c r="A89" s="62"/>
      <c r="B89" s="30"/>
      <c r="C89" s="15"/>
      <c r="D89" s="32"/>
      <c r="E89" s="32"/>
      <c r="F89" s="32"/>
      <c r="G89" s="32"/>
      <c r="H89" s="32"/>
      <c r="I89" s="32"/>
      <c r="J89" s="32"/>
      <c r="K89" s="32"/>
      <c r="L89" s="51"/>
      <c r="M89" s="52"/>
      <c r="N89" s="52"/>
      <c r="O89" s="52"/>
      <c r="P89" s="52"/>
      <c r="Q89" s="52"/>
      <c r="R89" s="52"/>
      <c r="S89" s="51"/>
      <c r="T89" s="52"/>
      <c r="U89" s="52"/>
      <c r="V89" s="52"/>
      <c r="W89" s="53"/>
      <c r="X89" s="53"/>
    </row>
    <row r="90" spans="1:24" ht="15.75" customHeight="1" thickBot="1" x14ac:dyDescent="0.25">
      <c r="A90" s="62"/>
      <c r="B90" s="30"/>
      <c r="C90" s="15"/>
      <c r="D90" s="32"/>
      <c r="E90" s="32"/>
      <c r="F90" s="32"/>
      <c r="G90" s="32"/>
      <c r="H90" s="32"/>
      <c r="I90" s="32"/>
      <c r="J90" s="32"/>
      <c r="K90" s="32"/>
      <c r="L90" s="51"/>
      <c r="M90" s="52"/>
      <c r="N90" s="52"/>
      <c r="O90" s="52"/>
      <c r="P90" s="52"/>
      <c r="Q90" s="52"/>
      <c r="R90" s="52"/>
      <c r="S90" s="51"/>
      <c r="T90" s="52"/>
      <c r="U90" s="52"/>
      <c r="V90" s="52"/>
      <c r="W90" s="53"/>
      <c r="X90" s="53"/>
    </row>
    <row r="91" spans="1:24" ht="15.75" customHeight="1" thickBot="1" x14ac:dyDescent="0.25">
      <c r="A91" s="62"/>
      <c r="B91" s="30"/>
      <c r="C91" s="15"/>
      <c r="D91" s="32"/>
      <c r="E91" s="32"/>
      <c r="F91" s="32"/>
      <c r="G91" s="32"/>
      <c r="H91" s="32"/>
      <c r="I91" s="32"/>
      <c r="J91" s="32"/>
      <c r="K91" s="32"/>
      <c r="L91" s="51"/>
      <c r="M91" s="52"/>
      <c r="N91" s="52"/>
      <c r="O91" s="52"/>
      <c r="P91" s="52"/>
      <c r="Q91" s="52"/>
      <c r="R91" s="52"/>
      <c r="S91" s="51"/>
      <c r="T91" s="52"/>
      <c r="U91" s="52"/>
      <c r="V91" s="52"/>
      <c r="W91" s="53"/>
      <c r="X91" s="53"/>
    </row>
    <row r="92" spans="1:24" ht="15.75" customHeight="1" thickBot="1" x14ac:dyDescent="0.25">
      <c r="A92" s="62"/>
      <c r="B92" s="30"/>
      <c r="C92" s="15"/>
      <c r="D92" s="32"/>
      <c r="E92" s="32"/>
      <c r="F92" s="32"/>
      <c r="G92" s="32"/>
      <c r="H92" s="32"/>
      <c r="I92" s="32"/>
      <c r="J92" s="32"/>
      <c r="K92" s="32"/>
      <c r="L92" s="51"/>
      <c r="M92" s="52"/>
      <c r="N92" s="52"/>
      <c r="O92" s="52"/>
      <c r="P92" s="52"/>
      <c r="Q92" s="52"/>
      <c r="R92" s="52"/>
      <c r="S92" s="51"/>
      <c r="T92" s="52"/>
      <c r="U92" s="52"/>
      <c r="V92" s="52"/>
      <c r="W92" s="53"/>
      <c r="X92" s="53"/>
    </row>
    <row r="93" spans="1:24" ht="15.75" customHeight="1" thickBot="1" x14ac:dyDescent="0.25">
      <c r="A93" s="62"/>
      <c r="B93" s="30"/>
      <c r="C93" s="15"/>
      <c r="D93" s="32"/>
      <c r="E93" s="32"/>
      <c r="F93" s="32"/>
      <c r="G93" s="32"/>
      <c r="H93" s="32"/>
      <c r="I93" s="32"/>
      <c r="J93" s="32"/>
      <c r="K93" s="32"/>
      <c r="L93" s="51"/>
      <c r="M93" s="52"/>
      <c r="N93" s="52"/>
      <c r="O93" s="52"/>
      <c r="P93" s="52"/>
      <c r="Q93" s="52"/>
      <c r="R93" s="52"/>
      <c r="S93" s="51"/>
      <c r="T93" s="52"/>
      <c r="U93" s="52"/>
      <c r="V93" s="52"/>
      <c r="W93" s="53"/>
      <c r="X93" s="53"/>
    </row>
    <row r="94" spans="1:24" ht="15.75" customHeight="1" thickBot="1" x14ac:dyDescent="0.25">
      <c r="A94" s="62"/>
      <c r="B94" s="30"/>
      <c r="C94" s="15"/>
      <c r="D94" s="32"/>
      <c r="E94" s="32"/>
      <c r="F94" s="32"/>
      <c r="G94" s="32"/>
      <c r="H94" s="32"/>
      <c r="I94" s="32"/>
      <c r="J94" s="32"/>
      <c r="K94" s="32"/>
      <c r="L94" s="51"/>
      <c r="M94" s="52"/>
      <c r="N94" s="52"/>
      <c r="O94" s="52"/>
      <c r="P94" s="52"/>
      <c r="Q94" s="52"/>
      <c r="R94" s="52"/>
      <c r="S94" s="51"/>
      <c r="T94" s="52"/>
      <c r="U94" s="52"/>
      <c r="V94" s="52"/>
      <c r="W94" s="53"/>
      <c r="X94" s="53"/>
    </row>
    <row r="95" spans="1:24" ht="15.75" customHeight="1" thickBot="1" x14ac:dyDescent="0.25">
      <c r="A95" s="62"/>
      <c r="B95" s="30"/>
      <c r="C95" s="15"/>
      <c r="D95" s="32"/>
      <c r="E95" s="32"/>
      <c r="F95" s="32"/>
      <c r="G95" s="32"/>
      <c r="H95" s="32"/>
      <c r="I95" s="32"/>
      <c r="J95" s="32"/>
      <c r="K95" s="32"/>
      <c r="L95" s="51"/>
      <c r="M95" s="52"/>
      <c r="N95" s="52"/>
      <c r="O95" s="52"/>
      <c r="P95" s="52"/>
      <c r="Q95" s="52"/>
      <c r="R95" s="52"/>
      <c r="S95" s="51"/>
      <c r="T95" s="52"/>
      <c r="U95" s="52"/>
      <c r="V95" s="52"/>
      <c r="W95" s="53"/>
      <c r="X95" s="53"/>
    </row>
    <row r="96" spans="1:24" ht="15.75" customHeight="1" thickBot="1" x14ac:dyDescent="0.25">
      <c r="A96" s="62"/>
      <c r="B96" s="30"/>
      <c r="C96" s="15"/>
      <c r="D96" s="32"/>
      <c r="E96" s="32"/>
      <c r="F96" s="32"/>
      <c r="G96" s="32"/>
      <c r="H96" s="32"/>
      <c r="I96" s="32"/>
      <c r="J96" s="32"/>
      <c r="K96" s="32"/>
      <c r="L96" s="51"/>
      <c r="M96" s="52"/>
      <c r="N96" s="52"/>
      <c r="O96" s="52"/>
      <c r="P96" s="52"/>
      <c r="Q96" s="52"/>
      <c r="R96" s="52"/>
      <c r="S96" s="51"/>
      <c r="T96" s="52"/>
      <c r="U96" s="52"/>
      <c r="V96" s="52"/>
      <c r="W96" s="53"/>
      <c r="X96" s="53"/>
    </row>
    <row r="97" spans="1:24" ht="15.75" customHeight="1" thickBot="1" x14ac:dyDescent="0.25">
      <c r="A97" s="62"/>
      <c r="B97" s="30"/>
      <c r="C97" s="15"/>
      <c r="D97" s="32"/>
      <c r="E97" s="32"/>
      <c r="F97" s="32"/>
      <c r="G97" s="32"/>
      <c r="H97" s="32"/>
      <c r="I97" s="32"/>
      <c r="J97" s="32"/>
      <c r="K97" s="32"/>
      <c r="L97" s="51"/>
      <c r="M97" s="52"/>
      <c r="N97" s="52"/>
      <c r="O97" s="52"/>
      <c r="P97" s="52"/>
      <c r="Q97" s="52"/>
      <c r="R97" s="52"/>
      <c r="S97" s="51"/>
      <c r="T97" s="52"/>
      <c r="U97" s="52"/>
      <c r="V97" s="52"/>
      <c r="W97" s="53"/>
      <c r="X97" s="53"/>
    </row>
    <row r="98" spans="1:24" ht="15.75" customHeight="1" thickBot="1" x14ac:dyDescent="0.25">
      <c r="A98" s="62"/>
      <c r="B98" s="30"/>
      <c r="C98" s="15"/>
      <c r="D98" s="32"/>
      <c r="E98" s="32"/>
      <c r="F98" s="32"/>
      <c r="G98" s="32"/>
      <c r="H98" s="32"/>
      <c r="I98" s="32"/>
      <c r="J98" s="32"/>
      <c r="K98" s="32"/>
      <c r="L98" s="51"/>
      <c r="M98" s="52"/>
      <c r="N98" s="52"/>
      <c r="O98" s="52"/>
      <c r="P98" s="52"/>
      <c r="Q98" s="52"/>
      <c r="R98" s="52"/>
      <c r="S98" s="51"/>
      <c r="T98" s="52"/>
      <c r="U98" s="52"/>
      <c r="V98" s="52"/>
      <c r="W98" s="53"/>
      <c r="X98" s="53"/>
    </row>
    <row r="99" spans="1:24" ht="15.75" customHeight="1" thickBot="1" x14ac:dyDescent="0.25">
      <c r="A99" s="62"/>
      <c r="B99" s="30"/>
      <c r="C99" s="15"/>
      <c r="D99" s="32"/>
      <c r="E99" s="32"/>
      <c r="F99" s="32"/>
      <c r="G99" s="32"/>
      <c r="H99" s="32"/>
      <c r="I99" s="32"/>
      <c r="J99" s="32"/>
      <c r="K99" s="32"/>
      <c r="L99" s="51"/>
      <c r="M99" s="52"/>
      <c r="N99" s="52"/>
      <c r="O99" s="52"/>
      <c r="P99" s="52"/>
      <c r="Q99" s="52"/>
      <c r="R99" s="52"/>
      <c r="S99" s="51"/>
      <c r="T99" s="52"/>
      <c r="U99" s="52"/>
      <c r="V99" s="52"/>
      <c r="W99" s="53"/>
      <c r="X99" s="53"/>
    </row>
    <row r="100" spans="1:24" ht="15.75" customHeight="1" thickBot="1" x14ac:dyDescent="0.25">
      <c r="A100" s="62"/>
      <c r="B100" s="30"/>
      <c r="C100" s="15"/>
      <c r="D100" s="32"/>
      <c r="E100" s="32"/>
      <c r="F100" s="32"/>
      <c r="G100" s="32"/>
      <c r="H100" s="32"/>
      <c r="I100" s="32"/>
      <c r="J100" s="32"/>
      <c r="K100" s="32"/>
      <c r="L100" s="51"/>
      <c r="M100" s="52"/>
      <c r="N100" s="52"/>
      <c r="O100" s="52"/>
      <c r="P100" s="52"/>
      <c r="Q100" s="52"/>
      <c r="R100" s="52"/>
      <c r="S100" s="51"/>
      <c r="T100" s="52"/>
      <c r="U100" s="52"/>
      <c r="V100" s="52"/>
      <c r="W100" s="53"/>
      <c r="X100" s="53"/>
    </row>
    <row r="101" spans="1:24" ht="15.75" customHeight="1" thickBot="1" x14ac:dyDescent="0.25">
      <c r="A101" s="62"/>
      <c r="B101" s="30"/>
      <c r="C101" s="15"/>
      <c r="D101" s="32"/>
      <c r="E101" s="32"/>
      <c r="F101" s="32"/>
      <c r="G101" s="32"/>
      <c r="H101" s="32"/>
      <c r="I101" s="32"/>
      <c r="J101" s="32"/>
      <c r="K101" s="32"/>
      <c r="L101" s="51"/>
      <c r="M101" s="52"/>
      <c r="N101" s="52"/>
      <c r="O101" s="52"/>
      <c r="P101" s="52"/>
      <c r="Q101" s="52"/>
      <c r="R101" s="52"/>
      <c r="S101" s="51"/>
      <c r="T101" s="52"/>
      <c r="U101" s="52"/>
      <c r="V101" s="52"/>
      <c r="W101" s="53"/>
      <c r="X101" s="53"/>
    </row>
    <row r="102" spans="1:24" ht="15.75" customHeight="1" thickBot="1" x14ac:dyDescent="0.25">
      <c r="A102" s="62"/>
      <c r="B102" s="30"/>
      <c r="C102" s="15"/>
      <c r="D102" s="32"/>
      <c r="E102" s="32"/>
      <c r="F102" s="32"/>
      <c r="G102" s="32"/>
      <c r="H102" s="32"/>
      <c r="I102" s="32"/>
      <c r="J102" s="32"/>
      <c r="K102" s="32"/>
      <c r="L102" s="51"/>
      <c r="M102" s="52"/>
      <c r="N102" s="52"/>
      <c r="O102" s="52"/>
      <c r="P102" s="52"/>
      <c r="Q102" s="52"/>
      <c r="R102" s="52"/>
      <c r="S102" s="51"/>
      <c r="T102" s="52"/>
      <c r="U102" s="52"/>
      <c r="V102" s="52"/>
      <c r="W102" s="53"/>
      <c r="X102" s="53"/>
    </row>
    <row r="103" spans="1:24" ht="15.75" customHeight="1" thickBot="1" x14ac:dyDescent="0.25">
      <c r="A103" s="62"/>
      <c r="B103" s="30"/>
      <c r="C103" s="15"/>
      <c r="D103" s="32"/>
      <c r="E103" s="32"/>
      <c r="F103" s="32"/>
      <c r="G103" s="32"/>
      <c r="H103" s="32"/>
      <c r="I103" s="32"/>
      <c r="J103" s="32"/>
      <c r="K103" s="32"/>
      <c r="L103" s="51"/>
      <c r="M103" s="52"/>
      <c r="N103" s="52"/>
      <c r="O103" s="52"/>
      <c r="P103" s="52"/>
      <c r="Q103" s="52"/>
      <c r="R103" s="52"/>
      <c r="S103" s="51"/>
      <c r="T103" s="52"/>
      <c r="U103" s="52"/>
      <c r="V103" s="52"/>
      <c r="W103" s="53"/>
      <c r="X103" s="53"/>
    </row>
    <row r="104" spans="1:24" ht="15.75" customHeight="1" thickBot="1" x14ac:dyDescent="0.25">
      <c r="A104" s="62"/>
      <c r="B104" s="30"/>
      <c r="C104" s="15"/>
      <c r="D104" s="32"/>
      <c r="E104" s="32"/>
      <c r="F104" s="32"/>
      <c r="G104" s="32"/>
      <c r="H104" s="32"/>
      <c r="I104" s="32"/>
      <c r="J104" s="32"/>
      <c r="K104" s="32"/>
      <c r="L104" s="51"/>
      <c r="M104" s="52"/>
      <c r="N104" s="52"/>
      <c r="O104" s="52"/>
      <c r="P104" s="52"/>
      <c r="Q104" s="52"/>
      <c r="R104" s="52"/>
      <c r="S104" s="51"/>
      <c r="T104" s="52"/>
      <c r="U104" s="52"/>
      <c r="V104" s="52"/>
      <c r="W104" s="53"/>
      <c r="X104" s="53"/>
    </row>
    <row r="105" spans="1:24" ht="15.75" customHeight="1" thickBot="1" x14ac:dyDescent="0.25">
      <c r="A105" s="62"/>
      <c r="B105" s="30"/>
      <c r="C105" s="15"/>
      <c r="D105" s="32"/>
      <c r="E105" s="32"/>
      <c r="F105" s="32"/>
      <c r="G105" s="32"/>
      <c r="H105" s="32"/>
      <c r="I105" s="32"/>
      <c r="J105" s="32"/>
      <c r="K105" s="32"/>
      <c r="L105" s="51"/>
      <c r="M105" s="52"/>
      <c r="N105" s="52"/>
      <c r="O105" s="52"/>
      <c r="P105" s="52"/>
      <c r="Q105" s="52"/>
      <c r="R105" s="52"/>
      <c r="S105" s="51"/>
      <c r="T105" s="52"/>
      <c r="U105" s="52"/>
      <c r="V105" s="52"/>
      <c r="W105" s="53"/>
      <c r="X105" s="53"/>
    </row>
    <row r="106" spans="1:24" ht="15.75" customHeight="1" thickBot="1" x14ac:dyDescent="0.25">
      <c r="A106" s="62"/>
      <c r="B106" s="30"/>
      <c r="C106" s="15"/>
      <c r="D106" s="32"/>
      <c r="E106" s="32"/>
      <c r="F106" s="32"/>
      <c r="G106" s="32"/>
      <c r="H106" s="32"/>
      <c r="I106" s="32"/>
      <c r="J106" s="32"/>
      <c r="K106" s="32"/>
      <c r="L106" s="51"/>
      <c r="M106" s="52"/>
      <c r="N106" s="52"/>
      <c r="O106" s="52"/>
      <c r="P106" s="52"/>
      <c r="Q106" s="52"/>
      <c r="R106" s="52"/>
      <c r="S106" s="51"/>
      <c r="T106" s="52"/>
      <c r="U106" s="52"/>
      <c r="V106" s="52"/>
      <c r="W106" s="53"/>
      <c r="X106" s="53"/>
    </row>
    <row r="107" spans="1:24" ht="15.75" customHeight="1" thickBot="1" x14ac:dyDescent="0.25">
      <c r="A107" s="62"/>
      <c r="B107" s="30"/>
      <c r="C107" s="15"/>
      <c r="D107" s="32"/>
      <c r="E107" s="32"/>
      <c r="F107" s="32"/>
      <c r="G107" s="32"/>
      <c r="H107" s="32"/>
      <c r="I107" s="32"/>
      <c r="J107" s="32"/>
      <c r="K107" s="32"/>
      <c r="L107" s="51"/>
      <c r="M107" s="52"/>
      <c r="N107" s="52"/>
      <c r="O107" s="52"/>
      <c r="P107" s="52"/>
      <c r="Q107" s="52"/>
      <c r="R107" s="52"/>
      <c r="S107" s="51"/>
      <c r="T107" s="52"/>
      <c r="U107" s="52"/>
      <c r="V107" s="52"/>
      <c r="W107" s="53"/>
      <c r="X107" s="53"/>
    </row>
    <row r="108" spans="1:24" ht="15.75" customHeight="1" thickBot="1" x14ac:dyDescent="0.25">
      <c r="A108" s="62"/>
      <c r="B108" s="30"/>
      <c r="C108" s="15"/>
      <c r="D108" s="32"/>
      <c r="E108" s="32"/>
      <c r="F108" s="32"/>
      <c r="G108" s="32"/>
      <c r="H108" s="32"/>
      <c r="I108" s="32"/>
      <c r="J108" s="32"/>
      <c r="K108" s="32"/>
      <c r="L108" s="51"/>
      <c r="M108" s="52"/>
      <c r="N108" s="52"/>
      <c r="O108" s="52"/>
      <c r="P108" s="52"/>
      <c r="Q108" s="52"/>
      <c r="R108" s="52"/>
      <c r="S108" s="51"/>
      <c r="T108" s="52"/>
      <c r="U108" s="52"/>
      <c r="V108" s="52"/>
      <c r="W108" s="53"/>
      <c r="X108" s="53"/>
    </row>
    <row r="109" spans="1:24" ht="15.75" customHeight="1" thickBot="1" x14ac:dyDescent="0.25">
      <c r="A109" s="62"/>
      <c r="B109" s="30"/>
      <c r="C109" s="15"/>
      <c r="D109" s="32"/>
      <c r="E109" s="32"/>
      <c r="F109" s="32"/>
      <c r="G109" s="32"/>
      <c r="H109" s="32"/>
      <c r="I109" s="32"/>
      <c r="J109" s="32"/>
      <c r="K109" s="32"/>
      <c r="L109" s="51"/>
      <c r="M109" s="52"/>
      <c r="N109" s="52"/>
      <c r="O109" s="52"/>
      <c r="P109" s="52"/>
      <c r="Q109" s="52"/>
      <c r="R109" s="52"/>
      <c r="S109" s="51"/>
      <c r="T109" s="52"/>
      <c r="U109" s="52"/>
      <c r="V109" s="52"/>
      <c r="W109" s="53"/>
      <c r="X109" s="53"/>
    </row>
    <row r="110" spans="1:24" ht="15.75" customHeight="1" thickBot="1" x14ac:dyDescent="0.25">
      <c r="A110" s="62"/>
      <c r="B110" s="30"/>
      <c r="C110" s="15"/>
      <c r="D110" s="32"/>
      <c r="E110" s="32"/>
      <c r="F110" s="32"/>
      <c r="G110" s="32"/>
      <c r="H110" s="32"/>
      <c r="I110" s="32"/>
      <c r="J110" s="32"/>
      <c r="K110" s="32"/>
      <c r="L110" s="51"/>
      <c r="M110" s="52"/>
      <c r="N110" s="52"/>
      <c r="O110" s="52"/>
      <c r="P110" s="52"/>
      <c r="Q110" s="52"/>
      <c r="R110" s="52"/>
      <c r="S110" s="51"/>
      <c r="T110" s="52"/>
      <c r="U110" s="52"/>
      <c r="V110" s="52"/>
      <c r="W110" s="53"/>
      <c r="X110" s="53"/>
    </row>
    <row r="111" spans="1:24" ht="15.75" customHeight="1" thickBot="1" x14ac:dyDescent="0.25">
      <c r="A111" s="62"/>
      <c r="B111" s="30"/>
      <c r="C111" s="15"/>
      <c r="D111" s="32"/>
      <c r="E111" s="32"/>
      <c r="F111" s="32"/>
      <c r="G111" s="32"/>
      <c r="H111" s="32"/>
      <c r="I111" s="32"/>
      <c r="J111" s="32"/>
      <c r="K111" s="32"/>
      <c r="L111" s="51"/>
      <c r="M111" s="52"/>
      <c r="N111" s="52"/>
      <c r="O111" s="52"/>
      <c r="P111" s="52"/>
      <c r="Q111" s="52"/>
      <c r="R111" s="52"/>
      <c r="S111" s="51"/>
      <c r="T111" s="52"/>
      <c r="U111" s="52"/>
      <c r="V111" s="52"/>
      <c r="W111" s="53"/>
      <c r="X111" s="53"/>
    </row>
    <row r="112" spans="1:24" ht="15.75" customHeight="1" thickBot="1" x14ac:dyDescent="0.25">
      <c r="A112" s="62"/>
      <c r="B112" s="30"/>
      <c r="C112" s="15"/>
      <c r="D112" s="32"/>
      <c r="E112" s="32"/>
      <c r="F112" s="32"/>
      <c r="G112" s="32"/>
      <c r="H112" s="32"/>
      <c r="I112" s="32"/>
      <c r="J112" s="32"/>
      <c r="K112" s="32"/>
      <c r="L112" s="51"/>
      <c r="M112" s="52"/>
      <c r="N112" s="52"/>
      <c r="O112" s="52"/>
      <c r="P112" s="52"/>
      <c r="Q112" s="52"/>
      <c r="R112" s="52"/>
      <c r="S112" s="51"/>
      <c r="T112" s="52"/>
      <c r="U112" s="52"/>
      <c r="V112" s="52"/>
      <c r="W112" s="53"/>
      <c r="X112" s="53"/>
    </row>
    <row r="113" spans="1:24" ht="15.75" customHeight="1" thickBot="1" x14ac:dyDescent="0.25">
      <c r="A113" s="62"/>
      <c r="B113" s="30"/>
      <c r="C113" s="15"/>
      <c r="D113" s="32"/>
      <c r="E113" s="32"/>
      <c r="F113" s="32"/>
      <c r="G113" s="32"/>
      <c r="H113" s="32"/>
      <c r="I113" s="32"/>
      <c r="J113" s="32"/>
      <c r="K113" s="32"/>
      <c r="L113" s="51"/>
      <c r="M113" s="52"/>
      <c r="N113" s="52"/>
      <c r="O113" s="52"/>
      <c r="P113" s="52"/>
      <c r="Q113" s="52"/>
      <c r="R113" s="52"/>
      <c r="S113" s="51"/>
      <c r="T113" s="52"/>
      <c r="U113" s="52"/>
      <c r="V113" s="52"/>
      <c r="W113" s="53"/>
      <c r="X113" s="53"/>
    </row>
    <row r="114" spans="1:24" ht="15.75" customHeight="1" thickBot="1" x14ac:dyDescent="0.25">
      <c r="A114" s="62"/>
      <c r="B114" s="30"/>
      <c r="C114" s="15"/>
      <c r="D114" s="32"/>
      <c r="E114" s="32"/>
      <c r="F114" s="32"/>
      <c r="G114" s="32"/>
      <c r="H114" s="32"/>
      <c r="I114" s="32"/>
      <c r="J114" s="32"/>
      <c r="K114" s="32"/>
      <c r="L114" s="51"/>
      <c r="M114" s="52"/>
      <c r="N114" s="52"/>
      <c r="O114" s="52"/>
      <c r="P114" s="52"/>
      <c r="Q114" s="52"/>
      <c r="R114" s="52"/>
      <c r="S114" s="51"/>
      <c r="T114" s="52"/>
      <c r="U114" s="52"/>
      <c r="V114" s="52"/>
      <c r="W114" s="53"/>
      <c r="X114" s="53"/>
    </row>
    <row r="115" spans="1:24" ht="15.75" customHeight="1" thickBot="1" x14ac:dyDescent="0.25">
      <c r="A115" s="62"/>
      <c r="B115" s="30"/>
      <c r="C115" s="15"/>
      <c r="D115" s="32"/>
      <c r="E115" s="32"/>
      <c r="F115" s="32"/>
      <c r="G115" s="32"/>
      <c r="H115" s="32"/>
      <c r="I115" s="32"/>
      <c r="J115" s="32"/>
      <c r="K115" s="32"/>
      <c r="L115" s="51"/>
      <c r="M115" s="52"/>
      <c r="N115" s="52"/>
      <c r="O115" s="52"/>
      <c r="P115" s="52"/>
      <c r="Q115" s="52"/>
      <c r="R115" s="52"/>
      <c r="S115" s="51"/>
      <c r="T115" s="52"/>
      <c r="U115" s="52"/>
      <c r="V115" s="52"/>
      <c r="W115" s="53"/>
      <c r="X115" s="53"/>
    </row>
    <row r="116" spans="1:24" ht="15.75" customHeight="1" thickBot="1" x14ac:dyDescent="0.25">
      <c r="A116" s="62"/>
      <c r="B116" s="30"/>
      <c r="C116" s="15"/>
      <c r="D116" s="32"/>
      <c r="E116" s="32"/>
      <c r="F116" s="32"/>
      <c r="G116" s="32"/>
      <c r="H116" s="32"/>
      <c r="I116" s="32"/>
      <c r="J116" s="32"/>
      <c r="K116" s="32"/>
      <c r="L116" s="51"/>
      <c r="M116" s="52"/>
      <c r="N116" s="52"/>
      <c r="O116" s="52"/>
      <c r="P116" s="52"/>
      <c r="Q116" s="52"/>
      <c r="R116" s="52"/>
      <c r="S116" s="51"/>
      <c r="T116" s="52"/>
      <c r="U116" s="52"/>
      <c r="V116" s="52"/>
      <c r="W116" s="53"/>
      <c r="X116" s="53"/>
    </row>
    <row r="117" spans="1:24" ht="15.75" customHeight="1" thickBot="1" x14ac:dyDescent="0.25">
      <c r="A117" s="62"/>
      <c r="B117" s="30"/>
      <c r="C117" s="15"/>
      <c r="D117" s="32"/>
      <c r="E117" s="32"/>
      <c r="F117" s="32"/>
      <c r="G117" s="32"/>
      <c r="H117" s="32"/>
      <c r="I117" s="32"/>
      <c r="J117" s="32"/>
      <c r="K117" s="32"/>
      <c r="L117" s="51"/>
      <c r="M117" s="52"/>
      <c r="N117" s="52"/>
      <c r="O117" s="52"/>
      <c r="P117" s="52"/>
      <c r="Q117" s="52"/>
      <c r="R117" s="52"/>
      <c r="S117" s="51"/>
      <c r="T117" s="52"/>
      <c r="U117" s="52"/>
      <c r="V117" s="52"/>
      <c r="W117" s="53"/>
      <c r="X117" s="53"/>
    </row>
    <row r="118" spans="1:24" ht="15.75" customHeight="1" thickBot="1" x14ac:dyDescent="0.25">
      <c r="A118" s="62"/>
      <c r="B118" s="30"/>
      <c r="C118" s="15"/>
      <c r="D118" s="32"/>
      <c r="E118" s="32"/>
      <c r="F118" s="32"/>
      <c r="G118" s="32"/>
      <c r="H118" s="32"/>
      <c r="I118" s="32"/>
      <c r="J118" s="32"/>
      <c r="K118" s="32"/>
      <c r="L118" s="51"/>
      <c r="M118" s="52"/>
      <c r="N118" s="52"/>
      <c r="O118" s="52"/>
      <c r="P118" s="52"/>
      <c r="Q118" s="52"/>
      <c r="R118" s="52"/>
      <c r="S118" s="51"/>
      <c r="T118" s="52"/>
      <c r="U118" s="52"/>
      <c r="V118" s="52"/>
      <c r="W118" s="53"/>
      <c r="X118" s="53"/>
    </row>
    <row r="119" spans="1:24" ht="15.75" customHeight="1" thickBot="1" x14ac:dyDescent="0.25">
      <c r="A119" s="62"/>
      <c r="B119" s="30"/>
      <c r="C119" s="15"/>
      <c r="D119" s="32"/>
      <c r="E119" s="32"/>
      <c r="F119" s="32"/>
      <c r="G119" s="32"/>
      <c r="H119" s="32"/>
      <c r="I119" s="32"/>
      <c r="J119" s="32"/>
      <c r="K119" s="32"/>
      <c r="L119" s="51"/>
      <c r="M119" s="52"/>
      <c r="N119" s="52"/>
      <c r="O119" s="52"/>
      <c r="P119" s="52"/>
      <c r="Q119" s="52"/>
      <c r="R119" s="52"/>
      <c r="S119" s="51"/>
      <c r="T119" s="52"/>
      <c r="U119" s="52"/>
      <c r="V119" s="52"/>
      <c r="W119" s="53"/>
      <c r="X119" s="53"/>
    </row>
    <row r="120" spans="1:24" ht="15.75" customHeight="1" thickBot="1" x14ac:dyDescent="0.25">
      <c r="A120" s="62"/>
      <c r="B120" s="30"/>
      <c r="C120" s="15"/>
      <c r="D120" s="32"/>
      <c r="E120" s="32"/>
      <c r="F120" s="32"/>
      <c r="G120" s="32"/>
      <c r="H120" s="32"/>
      <c r="I120" s="32"/>
      <c r="J120" s="32"/>
      <c r="K120" s="32"/>
      <c r="L120" s="51"/>
      <c r="M120" s="52"/>
      <c r="N120" s="52"/>
      <c r="O120" s="52"/>
      <c r="P120" s="52"/>
      <c r="Q120" s="52"/>
      <c r="R120" s="52"/>
      <c r="S120" s="51"/>
      <c r="T120" s="52"/>
      <c r="U120" s="52"/>
      <c r="V120" s="52"/>
      <c r="W120" s="53"/>
      <c r="X120" s="53"/>
    </row>
    <row r="121" spans="1:24" ht="15.75" customHeight="1" thickBot="1" x14ac:dyDescent="0.25">
      <c r="A121" s="62"/>
      <c r="B121" s="30"/>
      <c r="C121" s="15"/>
      <c r="D121" s="32"/>
      <c r="E121" s="32"/>
      <c r="F121" s="32"/>
      <c r="G121" s="32"/>
      <c r="H121" s="32"/>
      <c r="I121" s="32"/>
      <c r="J121" s="32"/>
      <c r="K121" s="32"/>
      <c r="L121" s="51"/>
      <c r="M121" s="52"/>
      <c r="N121" s="52"/>
      <c r="O121" s="52"/>
      <c r="P121" s="52"/>
      <c r="Q121" s="52"/>
      <c r="R121" s="52"/>
      <c r="S121" s="51"/>
      <c r="T121" s="52"/>
      <c r="U121" s="52"/>
      <c r="V121" s="52"/>
      <c r="W121" s="53"/>
      <c r="X121" s="53"/>
    </row>
    <row r="122" spans="1:24" ht="15.75" customHeight="1" thickBot="1" x14ac:dyDescent="0.25">
      <c r="A122" s="62"/>
      <c r="B122" s="30"/>
      <c r="C122" s="15"/>
      <c r="D122" s="32"/>
      <c r="E122" s="32"/>
      <c r="F122" s="32"/>
      <c r="G122" s="32"/>
      <c r="H122" s="32"/>
      <c r="I122" s="32"/>
      <c r="J122" s="32"/>
      <c r="K122" s="32"/>
      <c r="L122" s="51"/>
      <c r="M122" s="52"/>
      <c r="N122" s="52"/>
      <c r="O122" s="52"/>
      <c r="P122" s="52"/>
      <c r="Q122" s="52"/>
      <c r="R122" s="52"/>
      <c r="S122" s="51"/>
      <c r="T122" s="52"/>
      <c r="U122" s="52"/>
      <c r="V122" s="52"/>
      <c r="W122" s="53"/>
      <c r="X122" s="53"/>
    </row>
    <row r="123" spans="1:24" ht="15.75" customHeight="1" thickBot="1" x14ac:dyDescent="0.25">
      <c r="A123" s="62"/>
      <c r="B123" s="30"/>
      <c r="C123" s="15"/>
      <c r="D123" s="32"/>
      <c r="E123" s="32"/>
      <c r="F123" s="32"/>
      <c r="G123" s="32"/>
      <c r="H123" s="32"/>
      <c r="I123" s="32"/>
      <c r="J123" s="32"/>
      <c r="K123" s="32"/>
      <c r="L123" s="51"/>
      <c r="M123" s="52"/>
      <c r="N123" s="52"/>
      <c r="O123" s="52"/>
      <c r="P123" s="52"/>
      <c r="Q123" s="52"/>
      <c r="R123" s="52"/>
      <c r="S123" s="51"/>
      <c r="T123" s="52"/>
      <c r="U123" s="52"/>
      <c r="V123" s="52"/>
      <c r="W123" s="53"/>
      <c r="X123" s="53"/>
    </row>
    <row r="124" spans="1:24" ht="15.75" customHeight="1" thickBot="1" x14ac:dyDescent="0.25">
      <c r="A124" s="62"/>
      <c r="B124" s="30"/>
      <c r="C124" s="15"/>
      <c r="D124" s="32"/>
      <c r="E124" s="32"/>
      <c r="F124" s="32"/>
      <c r="G124" s="32"/>
      <c r="H124" s="32"/>
      <c r="I124" s="32"/>
      <c r="J124" s="32"/>
      <c r="K124" s="32"/>
      <c r="L124" s="51"/>
      <c r="M124" s="52"/>
      <c r="N124" s="52"/>
      <c r="O124" s="52"/>
      <c r="P124" s="52"/>
      <c r="Q124" s="52"/>
      <c r="R124" s="52"/>
      <c r="S124" s="51"/>
      <c r="T124" s="52"/>
      <c r="U124" s="52"/>
      <c r="V124" s="52"/>
      <c r="W124" s="53"/>
      <c r="X124" s="53"/>
    </row>
    <row r="125" spans="1:24" ht="15.75" customHeight="1" thickBot="1" x14ac:dyDescent="0.25">
      <c r="A125" s="62"/>
      <c r="B125" s="30"/>
      <c r="C125" s="15"/>
      <c r="D125" s="32"/>
      <c r="E125" s="32"/>
      <c r="F125" s="32"/>
      <c r="G125" s="32"/>
      <c r="H125" s="32"/>
      <c r="I125" s="32"/>
      <c r="J125" s="32"/>
      <c r="K125" s="32"/>
      <c r="L125" s="51"/>
      <c r="M125" s="52"/>
      <c r="N125" s="52"/>
      <c r="O125" s="52"/>
      <c r="P125" s="52"/>
      <c r="Q125" s="52"/>
      <c r="R125" s="52"/>
      <c r="S125" s="51"/>
      <c r="T125" s="52"/>
      <c r="U125" s="52"/>
      <c r="V125" s="52"/>
      <c r="W125" s="53"/>
      <c r="X125" s="53"/>
    </row>
    <row r="126" spans="1:24" ht="15.75" customHeight="1" thickBot="1" x14ac:dyDescent="0.25">
      <c r="A126" s="62"/>
      <c r="B126" s="30"/>
      <c r="C126" s="15"/>
      <c r="D126" s="32"/>
      <c r="E126" s="32"/>
      <c r="F126" s="32"/>
      <c r="G126" s="32"/>
      <c r="H126" s="32"/>
      <c r="I126" s="32"/>
      <c r="J126" s="32"/>
      <c r="K126" s="32"/>
      <c r="L126" s="51"/>
      <c r="M126" s="52"/>
      <c r="N126" s="52"/>
      <c r="O126" s="52"/>
      <c r="P126" s="52"/>
      <c r="Q126" s="52"/>
      <c r="R126" s="52"/>
      <c r="S126" s="51"/>
      <c r="T126" s="52"/>
      <c r="U126" s="52"/>
      <c r="V126" s="52"/>
      <c r="W126" s="53"/>
      <c r="X126" s="53"/>
    </row>
    <row r="127" spans="1:24" ht="15.75" customHeight="1" thickBot="1" x14ac:dyDescent="0.25">
      <c r="A127" s="62"/>
      <c r="B127" s="30"/>
      <c r="C127" s="15"/>
      <c r="D127" s="32"/>
      <c r="E127" s="32"/>
      <c r="F127" s="32"/>
      <c r="G127" s="32"/>
      <c r="H127" s="32"/>
      <c r="I127" s="32"/>
      <c r="J127" s="32"/>
      <c r="K127" s="32"/>
      <c r="L127" s="51"/>
      <c r="M127" s="52"/>
      <c r="N127" s="52"/>
      <c r="O127" s="52"/>
      <c r="P127" s="52"/>
      <c r="Q127" s="52"/>
      <c r="R127" s="52"/>
      <c r="S127" s="51"/>
      <c r="T127" s="52"/>
      <c r="U127" s="52"/>
      <c r="V127" s="52"/>
      <c r="W127" s="53"/>
      <c r="X127" s="53"/>
    </row>
    <row r="128" spans="1:24" ht="15.75" customHeight="1" thickBot="1" x14ac:dyDescent="0.25">
      <c r="A128" s="62"/>
      <c r="B128" s="30"/>
      <c r="C128" s="15"/>
      <c r="D128" s="32"/>
      <c r="E128" s="32"/>
      <c r="F128" s="32"/>
      <c r="G128" s="32"/>
      <c r="H128" s="32"/>
      <c r="I128" s="32"/>
      <c r="J128" s="32"/>
      <c r="K128" s="32"/>
      <c r="L128" s="51"/>
      <c r="M128" s="52"/>
      <c r="N128" s="52"/>
      <c r="O128" s="52"/>
      <c r="P128" s="52"/>
      <c r="Q128" s="52"/>
      <c r="R128" s="52"/>
      <c r="S128" s="51"/>
      <c r="T128" s="52"/>
      <c r="U128" s="52"/>
      <c r="V128" s="52"/>
      <c r="W128" s="53"/>
      <c r="X128" s="53"/>
    </row>
    <row r="129" spans="1:24" ht="15.75" customHeight="1" thickBot="1" x14ac:dyDescent="0.25">
      <c r="A129" s="62"/>
      <c r="B129" s="30"/>
      <c r="C129" s="15"/>
      <c r="D129" s="32"/>
      <c r="E129" s="32"/>
      <c r="F129" s="32"/>
      <c r="G129" s="32"/>
      <c r="H129" s="32"/>
      <c r="I129" s="32"/>
      <c r="J129" s="32"/>
      <c r="K129" s="32"/>
      <c r="L129" s="51"/>
      <c r="M129" s="52"/>
      <c r="N129" s="52"/>
      <c r="O129" s="52"/>
      <c r="P129" s="52"/>
      <c r="Q129" s="52"/>
      <c r="R129" s="52"/>
      <c r="S129" s="51"/>
      <c r="T129" s="52"/>
      <c r="U129" s="52"/>
      <c r="V129" s="52"/>
      <c r="W129" s="53"/>
      <c r="X129" s="53"/>
    </row>
    <row r="130" spans="1:24" ht="15.75" customHeight="1" thickBot="1" x14ac:dyDescent="0.25">
      <c r="A130" s="62"/>
      <c r="B130" s="30"/>
      <c r="C130" s="15"/>
      <c r="D130" s="32"/>
      <c r="E130" s="32"/>
      <c r="F130" s="32"/>
      <c r="G130" s="32"/>
      <c r="H130" s="32"/>
      <c r="I130" s="32"/>
      <c r="J130" s="32"/>
      <c r="K130" s="32"/>
      <c r="L130" s="51"/>
      <c r="M130" s="52"/>
      <c r="N130" s="52"/>
      <c r="O130" s="52"/>
      <c r="P130" s="52"/>
      <c r="Q130" s="52"/>
      <c r="R130" s="52"/>
      <c r="S130" s="51"/>
      <c r="T130" s="52"/>
      <c r="U130" s="52"/>
      <c r="V130" s="52"/>
      <c r="W130" s="53"/>
      <c r="X130" s="53"/>
    </row>
    <row r="131" spans="1:24" ht="15.75" customHeight="1" thickBot="1" x14ac:dyDescent="0.25">
      <c r="A131" s="62"/>
      <c r="B131" s="30"/>
      <c r="C131" s="15"/>
      <c r="D131" s="32"/>
      <c r="E131" s="32"/>
      <c r="F131" s="32"/>
      <c r="G131" s="32"/>
      <c r="H131" s="32"/>
      <c r="I131" s="32"/>
      <c r="J131" s="32"/>
      <c r="K131" s="32"/>
      <c r="L131" s="51"/>
      <c r="M131" s="52"/>
      <c r="N131" s="52"/>
      <c r="O131" s="52"/>
      <c r="P131" s="52"/>
      <c r="Q131" s="52"/>
      <c r="R131" s="52"/>
      <c r="S131" s="51"/>
      <c r="T131" s="52"/>
      <c r="U131" s="52"/>
      <c r="V131" s="52"/>
      <c r="W131" s="53"/>
      <c r="X131" s="53"/>
    </row>
    <row r="132" spans="1:24" ht="15.75" customHeight="1" thickBot="1" x14ac:dyDescent="0.25">
      <c r="A132" s="62"/>
      <c r="B132" s="30"/>
      <c r="C132" s="15"/>
      <c r="D132" s="32"/>
      <c r="E132" s="32"/>
      <c r="F132" s="32"/>
      <c r="G132" s="32"/>
      <c r="H132" s="32"/>
      <c r="I132" s="32"/>
      <c r="J132" s="32"/>
      <c r="K132" s="32"/>
      <c r="L132" s="51"/>
      <c r="M132" s="52"/>
      <c r="N132" s="52"/>
      <c r="O132" s="52"/>
      <c r="P132" s="52"/>
      <c r="Q132" s="52"/>
      <c r="R132" s="52"/>
      <c r="S132" s="51"/>
      <c r="T132" s="52"/>
      <c r="U132" s="52"/>
      <c r="V132" s="52"/>
      <c r="W132" s="53"/>
      <c r="X132" s="53"/>
    </row>
    <row r="133" spans="1:24" ht="15.75" customHeight="1" thickBot="1" x14ac:dyDescent="0.25">
      <c r="A133" s="62"/>
      <c r="B133" s="30"/>
      <c r="C133" s="15"/>
      <c r="D133" s="32"/>
      <c r="E133" s="32"/>
      <c r="F133" s="32"/>
      <c r="G133" s="32"/>
      <c r="H133" s="32"/>
      <c r="I133" s="32"/>
      <c r="J133" s="32"/>
      <c r="K133" s="32"/>
      <c r="L133" s="51"/>
      <c r="M133" s="52"/>
      <c r="N133" s="52"/>
      <c r="O133" s="52"/>
      <c r="P133" s="52"/>
      <c r="Q133" s="52"/>
      <c r="R133" s="52"/>
      <c r="S133" s="51"/>
      <c r="T133" s="52"/>
      <c r="U133" s="52"/>
      <c r="V133" s="52"/>
      <c r="W133" s="53"/>
      <c r="X133" s="53"/>
    </row>
    <row r="134" spans="1:24" ht="15.75" thickBot="1" x14ac:dyDescent="0.25">
      <c r="A134" s="62"/>
      <c r="B134" s="30"/>
      <c r="C134" s="15"/>
      <c r="D134" s="32"/>
      <c r="E134" s="32"/>
      <c r="F134" s="32"/>
      <c r="G134" s="32"/>
      <c r="H134" s="32"/>
      <c r="I134" s="32"/>
      <c r="J134" s="32"/>
      <c r="K134" s="32"/>
      <c r="L134" s="51"/>
      <c r="M134" s="52"/>
      <c r="N134" s="52"/>
      <c r="O134" s="52"/>
      <c r="P134" s="52"/>
      <c r="Q134" s="52"/>
      <c r="R134" s="52"/>
      <c r="S134" s="51"/>
      <c r="T134" s="52"/>
      <c r="U134" s="52"/>
      <c r="V134" s="52"/>
      <c r="W134" s="53"/>
      <c r="X134" s="53"/>
    </row>
    <row r="135" spans="1:24" ht="15.75" thickBot="1" x14ac:dyDescent="0.25">
      <c r="A135" s="62"/>
      <c r="B135" s="30"/>
      <c r="C135" s="15"/>
      <c r="D135" s="32"/>
      <c r="E135" s="32"/>
      <c r="F135" s="32"/>
      <c r="G135" s="32"/>
      <c r="H135" s="32"/>
      <c r="I135" s="32"/>
      <c r="J135" s="32"/>
      <c r="K135" s="32"/>
      <c r="L135" s="51"/>
      <c r="M135" s="52"/>
      <c r="N135" s="52"/>
      <c r="O135" s="52"/>
      <c r="P135" s="52"/>
      <c r="Q135" s="52"/>
      <c r="R135" s="52"/>
      <c r="S135" s="51"/>
      <c r="T135" s="52"/>
      <c r="U135" s="52"/>
      <c r="V135" s="52"/>
      <c r="W135" s="53"/>
      <c r="X135" s="53"/>
    </row>
    <row r="136" spans="1:24" ht="15.75" thickBot="1" x14ac:dyDescent="0.25">
      <c r="A136" s="62"/>
      <c r="B136" s="30"/>
      <c r="C136" s="15"/>
      <c r="D136" s="32"/>
      <c r="E136" s="32"/>
      <c r="F136" s="32"/>
      <c r="G136" s="32"/>
      <c r="H136" s="32"/>
      <c r="I136" s="32"/>
      <c r="J136" s="32"/>
      <c r="K136" s="32"/>
      <c r="L136" s="51"/>
      <c r="M136" s="52"/>
      <c r="N136" s="52"/>
      <c r="O136" s="52"/>
      <c r="P136" s="52"/>
      <c r="Q136" s="52"/>
      <c r="R136" s="52"/>
      <c r="S136" s="51"/>
      <c r="T136" s="52"/>
      <c r="U136" s="52"/>
      <c r="V136" s="52"/>
      <c r="W136" s="53"/>
      <c r="X136" s="53"/>
    </row>
    <row r="137" spans="1:24" ht="15.75" thickBot="1" x14ac:dyDescent="0.25">
      <c r="A137" s="62"/>
      <c r="B137" s="30"/>
      <c r="C137" s="15"/>
      <c r="D137" s="32"/>
      <c r="E137" s="32"/>
      <c r="F137" s="32"/>
      <c r="G137" s="32"/>
      <c r="H137" s="32"/>
      <c r="I137" s="32"/>
      <c r="J137" s="32"/>
      <c r="K137" s="32"/>
      <c r="L137" s="51"/>
      <c r="M137" s="52"/>
      <c r="N137" s="52"/>
      <c r="O137" s="52"/>
      <c r="P137" s="52"/>
      <c r="Q137" s="52"/>
      <c r="R137" s="52"/>
      <c r="S137" s="51"/>
      <c r="T137" s="52"/>
      <c r="U137" s="52"/>
      <c r="V137" s="52"/>
      <c r="W137" s="53"/>
      <c r="X137" s="53"/>
    </row>
    <row r="138" spans="1:24" ht="15.75" thickBot="1" x14ac:dyDescent="0.25">
      <c r="A138" s="62"/>
      <c r="B138" s="30"/>
      <c r="C138" s="15"/>
      <c r="D138" s="32"/>
      <c r="E138" s="32"/>
      <c r="F138" s="32"/>
      <c r="G138" s="32"/>
      <c r="H138" s="32"/>
      <c r="I138" s="32"/>
      <c r="J138" s="32"/>
      <c r="K138" s="32"/>
      <c r="L138" s="51"/>
      <c r="M138" s="52"/>
      <c r="N138" s="52"/>
      <c r="O138" s="52"/>
      <c r="P138" s="52"/>
      <c r="Q138" s="52"/>
      <c r="R138" s="52"/>
      <c r="S138" s="51"/>
      <c r="T138" s="52"/>
      <c r="U138" s="52"/>
      <c r="V138" s="52"/>
      <c r="W138" s="53"/>
      <c r="X138" s="53"/>
    </row>
    <row r="139" spans="1:24" ht="15.75" thickBot="1" x14ac:dyDescent="0.25">
      <c r="A139" s="62"/>
      <c r="B139" s="30"/>
      <c r="C139" s="15"/>
      <c r="D139" s="32"/>
      <c r="E139" s="32"/>
      <c r="F139" s="32"/>
      <c r="G139" s="32"/>
      <c r="H139" s="32"/>
      <c r="I139" s="32"/>
      <c r="J139" s="32"/>
      <c r="K139" s="32"/>
      <c r="L139" s="51"/>
      <c r="M139" s="52"/>
      <c r="N139" s="52"/>
      <c r="O139" s="52"/>
      <c r="P139" s="52"/>
      <c r="Q139" s="52"/>
      <c r="R139" s="52"/>
      <c r="S139" s="51"/>
      <c r="T139" s="52"/>
      <c r="U139" s="52"/>
      <c r="V139" s="52"/>
      <c r="W139" s="53"/>
      <c r="X139" s="53"/>
    </row>
    <row r="140" spans="1:24" ht="15.75" thickBot="1" x14ac:dyDescent="0.25">
      <c r="A140" s="62"/>
      <c r="B140" s="30"/>
      <c r="C140" s="15"/>
      <c r="D140" s="32"/>
      <c r="E140" s="32"/>
      <c r="F140" s="32"/>
      <c r="G140" s="32"/>
      <c r="H140" s="32"/>
      <c r="I140" s="32"/>
      <c r="J140" s="32"/>
      <c r="K140" s="32"/>
      <c r="L140" s="51"/>
      <c r="M140" s="52"/>
      <c r="N140" s="52"/>
      <c r="O140" s="52"/>
      <c r="P140" s="52"/>
      <c r="Q140" s="52"/>
      <c r="R140" s="52"/>
      <c r="S140" s="51"/>
      <c r="T140" s="52"/>
      <c r="U140" s="52"/>
      <c r="V140" s="52"/>
      <c r="W140" s="53"/>
      <c r="X140" s="53"/>
    </row>
    <row r="141" spans="1:24" ht="15.75" thickBot="1" x14ac:dyDescent="0.25">
      <c r="A141" s="62"/>
      <c r="B141" s="30"/>
      <c r="C141" s="15"/>
      <c r="D141" s="32"/>
      <c r="E141" s="32"/>
      <c r="F141" s="32"/>
      <c r="G141" s="32"/>
      <c r="H141" s="32"/>
      <c r="I141" s="32"/>
      <c r="J141" s="32"/>
      <c r="K141" s="32"/>
      <c r="L141" s="51"/>
      <c r="M141" s="52"/>
      <c r="N141" s="52"/>
      <c r="O141" s="52"/>
      <c r="P141" s="52"/>
      <c r="Q141" s="52"/>
      <c r="R141" s="52"/>
      <c r="S141" s="51"/>
      <c r="T141" s="52"/>
      <c r="U141" s="52"/>
      <c r="V141" s="52"/>
      <c r="W141" s="53"/>
      <c r="X141" s="53"/>
    </row>
    <row r="142" spans="1:24" ht="15" x14ac:dyDescent="0.2">
      <c r="A142" s="62"/>
      <c r="B142" s="30"/>
      <c r="C142" s="15"/>
      <c r="D142" s="32"/>
      <c r="E142" s="32"/>
      <c r="F142" s="32"/>
      <c r="G142" s="32"/>
      <c r="H142" s="32"/>
      <c r="I142" s="32"/>
      <c r="J142" s="32"/>
      <c r="K142" s="32"/>
      <c r="L142" s="51"/>
      <c r="M142" s="52"/>
      <c r="N142" s="52"/>
      <c r="O142" s="52"/>
      <c r="P142" s="52"/>
      <c r="Q142" s="52"/>
      <c r="R142" s="52"/>
      <c r="S142" s="51"/>
      <c r="T142" s="52"/>
      <c r="U142" s="52"/>
      <c r="V142" s="52"/>
      <c r="W142" s="53"/>
      <c r="X142" s="53"/>
    </row>
    <row r="143" spans="1:24" x14ac:dyDescent="0.2">
      <c r="W143" s="63"/>
      <c r="X143" s="63"/>
    </row>
    <row r="144" spans="1:24" x14ac:dyDescent="0.2">
      <c r="W144" s="63"/>
      <c r="X144" s="63"/>
    </row>
    <row r="145" spans="23:24" x14ac:dyDescent="0.2">
      <c r="W145" s="63"/>
      <c r="X145" s="63"/>
    </row>
    <row r="146" spans="23:24" x14ac:dyDescent="0.2">
      <c r="W146" s="63"/>
      <c r="X146" s="63"/>
    </row>
    <row r="147" spans="23:24" x14ac:dyDescent="0.2">
      <c r="W147" s="63"/>
      <c r="X147" s="63"/>
    </row>
    <row r="148" spans="23:24" x14ac:dyDescent="0.2">
      <c r="W148" s="63"/>
      <c r="X148" s="63"/>
    </row>
    <row r="149" spans="23:24" x14ac:dyDescent="0.2">
      <c r="W149" s="63"/>
      <c r="X149" s="63"/>
    </row>
    <row r="150" spans="23:24" x14ac:dyDescent="0.2">
      <c r="W150" s="63"/>
      <c r="X150" s="63"/>
    </row>
    <row r="151" spans="23:24" x14ac:dyDescent="0.2">
      <c r="W151" s="63"/>
      <c r="X151" s="63"/>
    </row>
    <row r="152" spans="23:24" x14ac:dyDescent="0.2">
      <c r="W152" s="63"/>
      <c r="X152" s="63"/>
    </row>
    <row r="153" spans="23:24" x14ac:dyDescent="0.2">
      <c r="W153" s="63"/>
      <c r="X153" s="63"/>
    </row>
    <row r="154" spans="23:24" x14ac:dyDescent="0.2">
      <c r="W154" s="63"/>
      <c r="X154" s="63"/>
    </row>
    <row r="155" spans="23:24" x14ac:dyDescent="0.2">
      <c r="W155" s="63"/>
      <c r="X155" s="63"/>
    </row>
    <row r="156" spans="23:24" x14ac:dyDescent="0.2">
      <c r="W156" s="63"/>
      <c r="X156" s="63"/>
    </row>
    <row r="157" spans="23:24" x14ac:dyDescent="0.2">
      <c r="W157" s="63"/>
      <c r="X157" s="63"/>
    </row>
    <row r="158" spans="23:24" x14ac:dyDescent="0.2">
      <c r="W158" s="63"/>
      <c r="X158" s="63"/>
    </row>
    <row r="159" spans="23:24" x14ac:dyDescent="0.2">
      <c r="W159" s="63"/>
      <c r="X159" s="63"/>
    </row>
    <row r="160" spans="23:24" x14ac:dyDescent="0.2">
      <c r="W160" s="63"/>
      <c r="X160" s="63"/>
    </row>
    <row r="161" spans="23:24" x14ac:dyDescent="0.2">
      <c r="W161" s="63"/>
      <c r="X161" s="63"/>
    </row>
    <row r="162" spans="23:24" x14ac:dyDescent="0.2">
      <c r="W162" s="63"/>
      <c r="X162" s="63"/>
    </row>
    <row r="163" spans="23:24" x14ac:dyDescent="0.2">
      <c r="W163" s="63"/>
      <c r="X163" s="63"/>
    </row>
    <row r="164" spans="23:24" x14ac:dyDescent="0.2">
      <c r="W164" s="63"/>
      <c r="X164" s="63"/>
    </row>
    <row r="165" spans="23:24" x14ac:dyDescent="0.2">
      <c r="W165" s="63"/>
      <c r="X165" s="63"/>
    </row>
    <row r="166" spans="23:24" x14ac:dyDescent="0.2">
      <c r="W166" s="63"/>
      <c r="X166" s="63"/>
    </row>
    <row r="167" spans="23:24" x14ac:dyDescent="0.2">
      <c r="W167" s="63"/>
      <c r="X167" s="63"/>
    </row>
    <row r="168" spans="23:24" x14ac:dyDescent="0.2">
      <c r="W168" s="63"/>
      <c r="X168" s="63"/>
    </row>
    <row r="169" spans="23:24" x14ac:dyDescent="0.2">
      <c r="W169" s="63"/>
      <c r="X169" s="63"/>
    </row>
    <row r="170" spans="23:24" x14ac:dyDescent="0.2">
      <c r="W170" s="63"/>
      <c r="X170" s="63"/>
    </row>
    <row r="171" spans="23:24" x14ac:dyDescent="0.2">
      <c r="W171" s="63"/>
      <c r="X171" s="63"/>
    </row>
    <row r="172" spans="23:24" x14ac:dyDescent="0.2">
      <c r="W172" s="63"/>
      <c r="X172" s="63"/>
    </row>
    <row r="173" spans="23:24" x14ac:dyDescent="0.2">
      <c r="W173" s="63"/>
      <c r="X173" s="63"/>
    </row>
    <row r="174" spans="23:24" x14ac:dyDescent="0.2">
      <c r="W174" s="63"/>
      <c r="X174" s="63"/>
    </row>
  </sheetData>
  <sheetProtection sheet="1" objects="1" scenarios="1"/>
  <phoneticPr fontId="25"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03" t="s">
        <v>28</v>
      </c>
      <c r="E1" s="103"/>
      <c r="F1" s="31"/>
      <c r="G1" s="103" t="s">
        <v>29</v>
      </c>
      <c r="H1" s="103"/>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48</v>
      </c>
      <c r="D4" s="40"/>
      <c r="E4" s="78"/>
      <c r="F4" s="41"/>
      <c r="G4" s="40"/>
      <c r="H4" s="41"/>
      <c r="I4" s="76"/>
      <c r="J4" s="42"/>
      <c r="K4" s="40"/>
      <c r="L4" s="41"/>
      <c r="M4" s="76"/>
      <c r="N4" s="42"/>
      <c r="O4" s="40"/>
      <c r="P4" s="41"/>
      <c r="Q4" s="76"/>
    </row>
    <row r="5" spans="1:37" x14ac:dyDescent="0.2">
      <c r="A5" s="29" t="s">
        <v>27</v>
      </c>
      <c r="B5" s="29" t="s">
        <v>20</v>
      </c>
      <c r="C5" s="104"/>
      <c r="D5" s="105"/>
      <c r="E5" s="106"/>
      <c r="G5" s="107"/>
      <c r="H5" s="105"/>
      <c r="I5" s="106"/>
      <c r="K5" s="100"/>
      <c r="L5" s="101"/>
      <c r="M5" s="102"/>
      <c r="O5" s="97"/>
      <c r="P5" s="98"/>
      <c r="Q5" s="99"/>
      <c r="R5" s="29" t="s">
        <v>74</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60</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60</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60</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60</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5"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5"/>
      <c r="B3" s="56"/>
      <c r="C3" s="56"/>
      <c r="D3" s="64"/>
      <c r="E3" s="65"/>
      <c r="F3" s="90"/>
      <c r="G3" s="91"/>
      <c r="H3" s="93"/>
      <c r="I3" s="94"/>
      <c r="J3" s="87"/>
      <c r="K3" s="88"/>
      <c r="L3" s="43" t="s">
        <v>1</v>
      </c>
      <c r="M3" s="43" t="s">
        <v>1</v>
      </c>
      <c r="N3" s="43" t="s">
        <v>1</v>
      </c>
      <c r="O3" s="43" t="s">
        <v>1</v>
      </c>
      <c r="P3" s="44" t="s">
        <v>2</v>
      </c>
      <c r="Q3" s="45" t="s">
        <v>4</v>
      </c>
      <c r="R3" s="45" t="s">
        <v>4</v>
      </c>
      <c r="S3" s="43" t="s">
        <v>4</v>
      </c>
      <c r="T3" s="43" t="s">
        <v>4</v>
      </c>
      <c r="U3" s="43" t="s">
        <v>3</v>
      </c>
      <c r="V3" s="44" t="s">
        <v>2</v>
      </c>
      <c r="W3" s="45" t="s">
        <v>71</v>
      </c>
      <c r="X3" s="54">
        <v>87</v>
      </c>
    </row>
    <row r="4" spans="1:24" ht="24.75" thickBot="1" x14ac:dyDescent="0.3">
      <c r="A4" s="57" t="s">
        <v>5</v>
      </c>
      <c r="B4" s="58" t="s">
        <v>6</v>
      </c>
      <c r="C4" s="59" t="s">
        <v>7</v>
      </c>
      <c r="D4" s="66" t="s">
        <v>8</v>
      </c>
      <c r="E4" s="66" t="s">
        <v>9</v>
      </c>
      <c r="F4" s="92" t="s">
        <v>8</v>
      </c>
      <c r="G4" s="92" t="s">
        <v>9</v>
      </c>
      <c r="H4" s="95" t="s">
        <v>8</v>
      </c>
      <c r="I4" s="95" t="s">
        <v>9</v>
      </c>
      <c r="J4" s="89" t="s">
        <v>8</v>
      </c>
      <c r="K4" s="89" t="s">
        <v>9</v>
      </c>
      <c r="L4" s="46" t="s">
        <v>10</v>
      </c>
      <c r="M4" s="46" t="s">
        <v>11</v>
      </c>
      <c r="N4" s="46" t="s">
        <v>13</v>
      </c>
      <c r="O4" s="46" t="s">
        <v>12</v>
      </c>
      <c r="P4" s="46" t="s">
        <v>14</v>
      </c>
      <c r="Q4" s="46" t="s">
        <v>0</v>
      </c>
      <c r="R4" s="46" t="s">
        <v>15</v>
      </c>
      <c r="S4" s="47" t="s">
        <v>3</v>
      </c>
      <c r="T4" s="47" t="s">
        <v>16</v>
      </c>
      <c r="U4" s="48" t="s">
        <v>17</v>
      </c>
      <c r="V4" s="48" t="s">
        <v>18</v>
      </c>
      <c r="W4" s="49" t="s">
        <v>73</v>
      </c>
      <c r="X4" s="50" t="s">
        <v>72</v>
      </c>
    </row>
    <row r="5" spans="1:24" ht="15.75" thickBot="1" x14ac:dyDescent="0.25">
      <c r="A5" s="60"/>
      <c r="B5" t="s">
        <v>101</v>
      </c>
      <c r="C5" s="18"/>
      <c r="D5" s="11">
        <v>16.55</v>
      </c>
      <c r="E5" s="74">
        <v>9.8680000000000003</v>
      </c>
      <c r="F5" s="11">
        <v>15.25</v>
      </c>
      <c r="G5" s="74">
        <v>10.285</v>
      </c>
      <c r="H5" s="11">
        <v>16.55</v>
      </c>
      <c r="I5" s="74">
        <v>9.2919999999999998</v>
      </c>
      <c r="J5" s="11">
        <v>18.350000000000001</v>
      </c>
      <c r="K5" s="74">
        <v>9.4390000000000001</v>
      </c>
      <c r="L5" s="51">
        <f t="shared" ref="L5:L18" si="0">SUM(D5,F5,H5,J5)</f>
        <v>66.7</v>
      </c>
      <c r="M5" s="52">
        <f t="shared" ref="M5:M18" si="1">IF(COUNT(D5,F5,H5,J5)=4,MINA(D5,F5,H5,J5), 0)</f>
        <v>15.25</v>
      </c>
      <c r="N5" s="52">
        <f t="shared" ref="N5:N18" si="2">SUM(L5-M5)</f>
        <v>51.45</v>
      </c>
      <c r="O5" s="52">
        <f t="shared" ref="O5:O18" si="3">MAX(D5,F5,H5,J5)</f>
        <v>18.350000000000001</v>
      </c>
      <c r="P5" s="52">
        <f t="shared" ref="P5:P18" si="4">MIN(E5,G5,I5,K5)</f>
        <v>9.2919999999999998</v>
      </c>
      <c r="Q5" s="52"/>
      <c r="R5" s="52"/>
      <c r="S5" s="51">
        <v>0</v>
      </c>
      <c r="T5" s="52"/>
      <c r="U5" s="52">
        <f t="shared" ref="U5:U18" si="5">MAX(O5,S5)</f>
        <v>18.350000000000001</v>
      </c>
      <c r="V5" s="52">
        <f t="shared" ref="V5:V18" si="6">MIN(P5,T5)</f>
        <v>9.2919999999999998</v>
      </c>
      <c r="W5" s="53">
        <f>IF(V5&lt;&gt;0,SUM($X$3/V5*12),"")</f>
        <v>112.3547137322428</v>
      </c>
      <c r="X5" s="53">
        <f>IF(V5&lt;&gt;0,SUM(3600/V5*$X$3/5280),"")</f>
        <v>6.3837905529683407</v>
      </c>
    </row>
    <row r="6" spans="1:24" ht="15.75" thickBot="1" x14ac:dyDescent="0.25">
      <c r="A6" s="62"/>
      <c r="B6" t="s">
        <v>99</v>
      </c>
      <c r="C6" s="15"/>
      <c r="D6" s="11">
        <v>17.899999999999999</v>
      </c>
      <c r="E6" s="74">
        <v>9.3339999999999996</v>
      </c>
      <c r="F6" s="11">
        <v>16.3</v>
      </c>
      <c r="G6" s="74">
        <v>10.333</v>
      </c>
      <c r="H6" s="11">
        <v>15.95</v>
      </c>
      <c r="I6" s="74">
        <v>10.44</v>
      </c>
      <c r="J6" s="11">
        <v>16.7</v>
      </c>
      <c r="K6" s="74">
        <v>9.7799999999999994</v>
      </c>
      <c r="L6" s="51">
        <f t="shared" si="0"/>
        <v>66.850000000000009</v>
      </c>
      <c r="M6" s="52">
        <f t="shared" si="1"/>
        <v>15.95</v>
      </c>
      <c r="N6" s="52">
        <f t="shared" si="2"/>
        <v>50.900000000000006</v>
      </c>
      <c r="O6" s="52">
        <f t="shared" si="3"/>
        <v>17.899999999999999</v>
      </c>
      <c r="P6" s="52">
        <f t="shared" si="4"/>
        <v>9.3339999999999996</v>
      </c>
      <c r="Q6" s="52"/>
      <c r="R6" s="52"/>
      <c r="S6" s="51">
        <v>0</v>
      </c>
      <c r="T6" s="52"/>
      <c r="U6" s="52">
        <f t="shared" si="5"/>
        <v>17.899999999999999</v>
      </c>
      <c r="V6" s="52">
        <f t="shared" si="6"/>
        <v>9.3339999999999996</v>
      </c>
      <c r="W6" s="53">
        <f t="shared" ref="W6:W18" si="7">IF(V6&lt;&gt;0,SUM($X$3/V6*12),"")</f>
        <v>111.84915363188344</v>
      </c>
      <c r="X6" s="53">
        <f t="shared" ref="X6:X18" si="8">IF(V6&lt;&gt;0,SUM(3600/V6*$X$3/5280),"")</f>
        <v>6.3550655472661051</v>
      </c>
    </row>
    <row r="7" spans="1:24" ht="15.75" thickBot="1" x14ac:dyDescent="0.25">
      <c r="A7" s="62"/>
      <c r="B7" t="s">
        <v>110</v>
      </c>
      <c r="C7" s="15"/>
      <c r="D7" s="11">
        <v>15.5</v>
      </c>
      <c r="E7" s="74">
        <v>10.247</v>
      </c>
      <c r="F7" s="11">
        <v>13.8</v>
      </c>
      <c r="G7" s="74">
        <v>11.502000000000001</v>
      </c>
      <c r="H7" s="11">
        <v>16.7</v>
      </c>
      <c r="I7" s="74">
        <v>10.452</v>
      </c>
      <c r="J7" s="11">
        <v>16.600000000000001</v>
      </c>
      <c r="K7" s="74">
        <v>10.37</v>
      </c>
      <c r="L7" s="51">
        <f t="shared" si="0"/>
        <v>62.6</v>
      </c>
      <c r="M7" s="52">
        <f t="shared" si="1"/>
        <v>13.8</v>
      </c>
      <c r="N7" s="52">
        <f t="shared" si="2"/>
        <v>48.8</v>
      </c>
      <c r="O7" s="52">
        <f t="shared" si="3"/>
        <v>16.7</v>
      </c>
      <c r="P7" s="52">
        <f t="shared" si="4"/>
        <v>10.247</v>
      </c>
      <c r="Q7" s="52"/>
      <c r="R7" s="52"/>
      <c r="S7" s="51">
        <v>0</v>
      </c>
      <c r="T7" s="52"/>
      <c r="U7" s="52">
        <f t="shared" si="5"/>
        <v>16.7</v>
      </c>
      <c r="V7" s="52">
        <f t="shared" si="6"/>
        <v>10.247</v>
      </c>
      <c r="W7" s="53">
        <f t="shared" si="7"/>
        <v>101.88347809114865</v>
      </c>
      <c r="X7" s="53">
        <f t="shared" si="8"/>
        <v>5.7888339824516271</v>
      </c>
    </row>
    <row r="8" spans="1:24" ht="15.75" thickBot="1" x14ac:dyDescent="0.25">
      <c r="A8" s="62"/>
      <c r="B8" t="s">
        <v>106</v>
      </c>
      <c r="C8" s="15"/>
      <c r="D8" s="11">
        <v>13.35</v>
      </c>
      <c r="E8" s="74">
        <v>9.9710000000000001</v>
      </c>
      <c r="F8" s="11">
        <v>14.7</v>
      </c>
      <c r="G8" s="74">
        <v>11.032999999999999</v>
      </c>
      <c r="H8" s="11">
        <v>16.149999999999999</v>
      </c>
      <c r="I8" s="74">
        <v>9.9529999999999994</v>
      </c>
      <c r="J8" s="11">
        <v>17.100000000000001</v>
      </c>
      <c r="K8" s="74">
        <v>9.6129999999999995</v>
      </c>
      <c r="L8" s="51">
        <f t="shared" si="0"/>
        <v>61.3</v>
      </c>
      <c r="M8" s="52">
        <f t="shared" si="1"/>
        <v>13.35</v>
      </c>
      <c r="N8" s="52">
        <f t="shared" si="2"/>
        <v>47.949999999999996</v>
      </c>
      <c r="O8" s="52">
        <f t="shared" si="3"/>
        <v>17.100000000000001</v>
      </c>
      <c r="P8" s="52">
        <f t="shared" si="4"/>
        <v>9.6129999999999995</v>
      </c>
      <c r="Q8" s="52"/>
      <c r="R8" s="52"/>
      <c r="S8" s="51">
        <v>0</v>
      </c>
      <c r="T8" s="52"/>
      <c r="U8" s="52">
        <f t="shared" si="5"/>
        <v>17.100000000000001</v>
      </c>
      <c r="V8" s="52">
        <f t="shared" si="6"/>
        <v>9.6129999999999995</v>
      </c>
      <c r="W8" s="53">
        <f t="shared" si="7"/>
        <v>108.60293352751482</v>
      </c>
      <c r="X8" s="53">
        <f t="shared" si="8"/>
        <v>6.1706212231542521</v>
      </c>
    </row>
    <row r="9" spans="1:24" ht="15.75" thickBot="1" x14ac:dyDescent="0.25">
      <c r="A9" s="62"/>
      <c r="B9" t="s">
        <v>103</v>
      </c>
      <c r="C9" s="15"/>
      <c r="D9" s="11">
        <v>14.65</v>
      </c>
      <c r="E9" s="74">
        <v>11.012</v>
      </c>
      <c r="F9" s="11">
        <v>13.35</v>
      </c>
      <c r="G9" s="74">
        <v>11.433999999999999</v>
      </c>
      <c r="H9" s="11">
        <v>14.25</v>
      </c>
      <c r="I9" s="74">
        <v>10.589</v>
      </c>
      <c r="J9" s="11">
        <v>16.260000000000002</v>
      </c>
      <c r="K9" s="74">
        <v>10.367000000000001</v>
      </c>
      <c r="L9" s="51">
        <f t="shared" si="0"/>
        <v>58.510000000000005</v>
      </c>
      <c r="M9" s="52">
        <f t="shared" si="1"/>
        <v>13.35</v>
      </c>
      <c r="N9" s="52">
        <f t="shared" si="2"/>
        <v>45.160000000000004</v>
      </c>
      <c r="O9" s="52">
        <f t="shared" si="3"/>
        <v>16.260000000000002</v>
      </c>
      <c r="P9" s="52">
        <f t="shared" si="4"/>
        <v>10.367000000000001</v>
      </c>
      <c r="Q9" s="52"/>
      <c r="R9" s="52"/>
      <c r="S9" s="51">
        <v>0</v>
      </c>
      <c r="T9" s="52"/>
      <c r="U9" s="52">
        <f t="shared" si="5"/>
        <v>16.260000000000002</v>
      </c>
      <c r="V9" s="52">
        <f t="shared" si="6"/>
        <v>10.367000000000001</v>
      </c>
      <c r="W9" s="53">
        <f t="shared" si="7"/>
        <v>100.7041574225909</v>
      </c>
      <c r="X9" s="53">
        <f t="shared" si="8"/>
        <v>5.721827126283574</v>
      </c>
    </row>
    <row r="10" spans="1:24" ht="15.75" thickBot="1" x14ac:dyDescent="0.25">
      <c r="A10" s="62"/>
      <c r="B10" t="s">
        <v>108</v>
      </c>
      <c r="C10" s="15"/>
      <c r="D10" s="11">
        <v>15.2</v>
      </c>
      <c r="E10" s="74">
        <v>10.358000000000001</v>
      </c>
      <c r="F10" s="11">
        <v>13.5</v>
      </c>
      <c r="G10" s="74">
        <v>11.106</v>
      </c>
      <c r="H10" s="11">
        <v>13.9</v>
      </c>
      <c r="I10" s="74">
        <v>10.351000000000001</v>
      </c>
      <c r="J10" s="11">
        <v>15.8</v>
      </c>
      <c r="K10" s="74">
        <v>9.7149999999999999</v>
      </c>
      <c r="L10" s="51">
        <f t="shared" si="0"/>
        <v>58.400000000000006</v>
      </c>
      <c r="M10" s="52">
        <f t="shared" si="1"/>
        <v>13.5</v>
      </c>
      <c r="N10" s="52">
        <f t="shared" si="2"/>
        <v>44.900000000000006</v>
      </c>
      <c r="O10" s="52">
        <f t="shared" si="3"/>
        <v>15.8</v>
      </c>
      <c r="P10" s="52">
        <f t="shared" si="4"/>
        <v>9.7149999999999999</v>
      </c>
      <c r="Q10" s="52"/>
      <c r="R10" s="52"/>
      <c r="S10" s="51">
        <v>0</v>
      </c>
      <c r="T10" s="52"/>
      <c r="U10" s="52">
        <f t="shared" si="5"/>
        <v>15.8</v>
      </c>
      <c r="V10" s="52">
        <f t="shared" si="6"/>
        <v>9.7149999999999999</v>
      </c>
      <c r="W10" s="53">
        <f t="shared" si="7"/>
        <v>107.46268656716418</v>
      </c>
      <c r="X10" s="53">
        <f t="shared" si="8"/>
        <v>6.1058344640434195</v>
      </c>
    </row>
    <row r="11" spans="1:24" ht="15.75" thickBot="1" x14ac:dyDescent="0.25">
      <c r="A11" s="62"/>
      <c r="B11" t="s">
        <v>100</v>
      </c>
      <c r="C11" s="15"/>
      <c r="D11" s="11">
        <v>0</v>
      </c>
      <c r="E11" s="74">
        <v>0</v>
      </c>
      <c r="F11" s="11">
        <v>0</v>
      </c>
      <c r="G11" s="74">
        <v>0</v>
      </c>
      <c r="H11" s="11">
        <v>15.75</v>
      </c>
      <c r="I11" s="74">
        <v>9.9939999999999998</v>
      </c>
      <c r="J11" s="11">
        <v>16.600000000000001</v>
      </c>
      <c r="K11" s="74">
        <v>10.09</v>
      </c>
      <c r="L11" s="51">
        <f t="shared" si="0"/>
        <v>32.35</v>
      </c>
      <c r="M11" s="52">
        <f t="shared" si="1"/>
        <v>0</v>
      </c>
      <c r="N11" s="52">
        <f t="shared" si="2"/>
        <v>32.35</v>
      </c>
      <c r="O11" s="52">
        <f t="shared" si="3"/>
        <v>16.600000000000001</v>
      </c>
      <c r="P11" s="52">
        <f t="shared" si="4"/>
        <v>0</v>
      </c>
      <c r="Q11" s="52"/>
      <c r="R11" s="52"/>
      <c r="S11" s="51">
        <v>0</v>
      </c>
      <c r="T11" s="52"/>
      <c r="U11" s="52">
        <f t="shared" si="5"/>
        <v>16.600000000000001</v>
      </c>
      <c r="V11" s="52">
        <f t="shared" si="6"/>
        <v>0</v>
      </c>
      <c r="W11" s="53" t="str">
        <f t="shared" si="7"/>
        <v/>
      </c>
      <c r="X11" s="53" t="str">
        <f t="shared" si="8"/>
        <v/>
      </c>
    </row>
    <row r="12" spans="1:24" ht="15.75" thickBot="1" x14ac:dyDescent="0.25">
      <c r="A12" s="62"/>
      <c r="B12" t="s">
        <v>107</v>
      </c>
      <c r="C12" s="15"/>
      <c r="D12" s="11">
        <v>13.75</v>
      </c>
      <c r="E12" s="74">
        <v>11.845000000000001</v>
      </c>
      <c r="F12" s="11">
        <v>0</v>
      </c>
      <c r="G12" s="74">
        <v>0</v>
      </c>
      <c r="H12" s="11">
        <v>0</v>
      </c>
      <c r="I12" s="74">
        <v>0</v>
      </c>
      <c r="J12" s="11">
        <v>14.6</v>
      </c>
      <c r="K12" s="74">
        <v>11.541</v>
      </c>
      <c r="L12" s="51">
        <f t="shared" si="0"/>
        <v>28.35</v>
      </c>
      <c r="M12" s="52">
        <f t="shared" si="1"/>
        <v>0</v>
      </c>
      <c r="N12" s="52">
        <f t="shared" si="2"/>
        <v>28.35</v>
      </c>
      <c r="O12" s="52">
        <f t="shared" si="3"/>
        <v>14.6</v>
      </c>
      <c r="P12" s="52">
        <f t="shared" si="4"/>
        <v>0</v>
      </c>
      <c r="Q12" s="52"/>
      <c r="R12" s="52"/>
      <c r="S12" s="51">
        <v>0</v>
      </c>
      <c r="T12" s="52"/>
      <c r="U12" s="52">
        <f t="shared" si="5"/>
        <v>14.6</v>
      </c>
      <c r="V12" s="52">
        <f t="shared" si="6"/>
        <v>0</v>
      </c>
      <c r="W12" s="53" t="str">
        <f t="shared" si="7"/>
        <v/>
      </c>
      <c r="X12" s="53" t="str">
        <f t="shared" si="8"/>
        <v/>
      </c>
    </row>
    <row r="13" spans="1:24" ht="15.75" thickBot="1" x14ac:dyDescent="0.25">
      <c r="A13" s="62"/>
      <c r="B13" t="s">
        <v>102</v>
      </c>
      <c r="C13" s="15"/>
      <c r="D13" s="11">
        <v>14.55</v>
      </c>
      <c r="E13" s="74">
        <v>11.3</v>
      </c>
      <c r="F13" s="11">
        <v>13.55</v>
      </c>
      <c r="G13" s="74">
        <v>11.13</v>
      </c>
      <c r="H13" s="11">
        <v>0</v>
      </c>
      <c r="I13" s="74">
        <v>0</v>
      </c>
      <c r="J13" s="11">
        <v>0</v>
      </c>
      <c r="K13" s="74">
        <v>0</v>
      </c>
      <c r="L13" s="51">
        <f t="shared" si="0"/>
        <v>28.1</v>
      </c>
      <c r="M13" s="52">
        <f t="shared" si="1"/>
        <v>0</v>
      </c>
      <c r="N13" s="52">
        <f t="shared" si="2"/>
        <v>28.1</v>
      </c>
      <c r="O13" s="52">
        <f t="shared" si="3"/>
        <v>14.55</v>
      </c>
      <c r="P13" s="52">
        <f t="shared" si="4"/>
        <v>0</v>
      </c>
      <c r="Q13" s="52"/>
      <c r="R13" s="52"/>
      <c r="S13" s="51">
        <v>0</v>
      </c>
      <c r="T13" s="52"/>
      <c r="U13" s="52">
        <f t="shared" si="5"/>
        <v>14.55</v>
      </c>
      <c r="V13" s="52">
        <f t="shared" si="6"/>
        <v>0</v>
      </c>
      <c r="W13" s="53" t="str">
        <f t="shared" si="7"/>
        <v/>
      </c>
      <c r="X13" s="53" t="str">
        <f t="shared" si="8"/>
        <v/>
      </c>
    </row>
    <row r="14" spans="1:24" ht="15.75" thickBot="1" x14ac:dyDescent="0.25">
      <c r="A14" s="62"/>
      <c r="B14" t="s">
        <v>109</v>
      </c>
      <c r="C14" s="15"/>
      <c r="D14" s="11">
        <v>0</v>
      </c>
      <c r="E14" s="74">
        <v>0</v>
      </c>
      <c r="F14" s="11">
        <v>0</v>
      </c>
      <c r="G14" s="74">
        <v>0</v>
      </c>
      <c r="H14" s="11">
        <v>13.55</v>
      </c>
      <c r="I14" s="74">
        <v>11.824</v>
      </c>
      <c r="J14" s="11">
        <v>14.25</v>
      </c>
      <c r="K14" s="74">
        <v>11.711</v>
      </c>
      <c r="L14" s="51">
        <f t="shared" si="0"/>
        <v>27.8</v>
      </c>
      <c r="M14" s="52">
        <f t="shared" si="1"/>
        <v>0</v>
      </c>
      <c r="N14" s="52">
        <f t="shared" si="2"/>
        <v>27.8</v>
      </c>
      <c r="O14" s="52">
        <f t="shared" si="3"/>
        <v>14.25</v>
      </c>
      <c r="P14" s="52">
        <f t="shared" si="4"/>
        <v>0</v>
      </c>
      <c r="Q14" s="52"/>
      <c r="R14" s="52"/>
      <c r="S14" s="51">
        <v>0</v>
      </c>
      <c r="T14" s="52"/>
      <c r="U14" s="52">
        <f t="shared" si="5"/>
        <v>14.25</v>
      </c>
      <c r="V14" s="52">
        <f t="shared" si="6"/>
        <v>0</v>
      </c>
      <c r="W14" s="53" t="str">
        <f t="shared" si="7"/>
        <v/>
      </c>
      <c r="X14" s="53" t="str">
        <f t="shared" si="8"/>
        <v/>
      </c>
    </row>
    <row r="15" spans="1:24" ht="15.75" thickBot="1" x14ac:dyDescent="0.25">
      <c r="A15" s="62"/>
      <c r="B15" t="s">
        <v>111</v>
      </c>
      <c r="C15" s="15"/>
      <c r="D15" s="11">
        <v>0</v>
      </c>
      <c r="E15" s="74">
        <v>0</v>
      </c>
      <c r="F15" s="11">
        <v>12.7</v>
      </c>
      <c r="G15" s="74">
        <v>12.538</v>
      </c>
      <c r="H15" s="11">
        <v>13.3</v>
      </c>
      <c r="I15" s="74">
        <v>11.983000000000001</v>
      </c>
      <c r="J15" s="11">
        <v>0</v>
      </c>
      <c r="K15" s="74">
        <v>0</v>
      </c>
      <c r="L15" s="51">
        <f t="shared" si="0"/>
        <v>26</v>
      </c>
      <c r="M15" s="52">
        <f t="shared" si="1"/>
        <v>0</v>
      </c>
      <c r="N15" s="52">
        <f t="shared" si="2"/>
        <v>26</v>
      </c>
      <c r="O15" s="52">
        <f t="shared" si="3"/>
        <v>13.3</v>
      </c>
      <c r="P15" s="52">
        <f t="shared" si="4"/>
        <v>0</v>
      </c>
      <c r="Q15" s="52"/>
      <c r="R15" s="52"/>
      <c r="S15" s="51">
        <v>0</v>
      </c>
      <c r="T15" s="52"/>
      <c r="U15" s="52">
        <f t="shared" si="5"/>
        <v>13.3</v>
      </c>
      <c r="V15" s="52">
        <f t="shared" si="6"/>
        <v>0</v>
      </c>
      <c r="W15" s="53" t="str">
        <f t="shared" si="7"/>
        <v/>
      </c>
      <c r="X15" s="53" t="str">
        <f t="shared" si="8"/>
        <v/>
      </c>
    </row>
    <row r="16" spans="1:24" ht="15.75" thickBot="1" x14ac:dyDescent="0.25">
      <c r="A16" s="62"/>
      <c r="B16" t="s">
        <v>104</v>
      </c>
      <c r="C16" s="15"/>
      <c r="D16" s="11">
        <v>0</v>
      </c>
      <c r="E16" s="74">
        <v>0</v>
      </c>
      <c r="F16" s="11">
        <v>8.6999999999999993</v>
      </c>
      <c r="G16" s="74">
        <v>15.978</v>
      </c>
      <c r="H16" s="11">
        <v>12.65</v>
      </c>
      <c r="I16" s="74">
        <v>12</v>
      </c>
      <c r="J16" s="11">
        <v>0</v>
      </c>
      <c r="K16" s="74">
        <v>0</v>
      </c>
      <c r="L16" s="51">
        <f t="shared" si="0"/>
        <v>21.35</v>
      </c>
      <c r="M16" s="52">
        <f t="shared" si="1"/>
        <v>0</v>
      </c>
      <c r="N16" s="52">
        <f t="shared" si="2"/>
        <v>21.35</v>
      </c>
      <c r="O16" s="52">
        <f t="shared" si="3"/>
        <v>12.65</v>
      </c>
      <c r="P16" s="52">
        <f t="shared" si="4"/>
        <v>0</v>
      </c>
      <c r="Q16" s="52"/>
      <c r="R16" s="52"/>
      <c r="S16" s="51">
        <v>0</v>
      </c>
      <c r="T16" s="52"/>
      <c r="U16" s="52">
        <f t="shared" si="5"/>
        <v>12.65</v>
      </c>
      <c r="V16" s="52">
        <f t="shared" si="6"/>
        <v>0</v>
      </c>
      <c r="W16" s="53" t="str">
        <f t="shared" si="7"/>
        <v/>
      </c>
      <c r="X16" s="53" t="str">
        <f t="shared" si="8"/>
        <v/>
      </c>
    </row>
    <row r="17" spans="1:24" ht="15.75" thickBot="1" x14ac:dyDescent="0.25">
      <c r="A17" s="62"/>
      <c r="B17" t="s">
        <v>105</v>
      </c>
      <c r="C17" s="15"/>
      <c r="D17" s="11">
        <v>7.35</v>
      </c>
      <c r="E17" s="74">
        <v>17.736999999999998</v>
      </c>
      <c r="F17" s="11">
        <v>8.3000000000000007</v>
      </c>
      <c r="G17" s="74">
        <v>17.420000000000002</v>
      </c>
      <c r="H17" s="11">
        <v>0</v>
      </c>
      <c r="I17" s="74">
        <v>0</v>
      </c>
      <c r="J17" s="11">
        <v>0</v>
      </c>
      <c r="K17" s="74">
        <v>0</v>
      </c>
      <c r="L17" s="51">
        <f t="shared" si="0"/>
        <v>15.65</v>
      </c>
      <c r="M17" s="52">
        <f t="shared" si="1"/>
        <v>0</v>
      </c>
      <c r="N17" s="52">
        <f t="shared" si="2"/>
        <v>15.65</v>
      </c>
      <c r="O17" s="52">
        <f t="shared" si="3"/>
        <v>8.3000000000000007</v>
      </c>
      <c r="P17" s="52">
        <f t="shared" si="4"/>
        <v>0</v>
      </c>
      <c r="Q17" s="52"/>
      <c r="R17" s="52"/>
      <c r="S17" s="51">
        <v>0</v>
      </c>
      <c r="T17" s="52"/>
      <c r="U17" s="52">
        <f t="shared" si="5"/>
        <v>8.3000000000000007</v>
      </c>
      <c r="V17" s="52">
        <f t="shared" si="6"/>
        <v>0</v>
      </c>
      <c r="W17" s="53" t="str">
        <f t="shared" si="7"/>
        <v/>
      </c>
      <c r="X17" s="53" t="str">
        <f t="shared" si="8"/>
        <v/>
      </c>
    </row>
    <row r="18" spans="1:24" ht="15" x14ac:dyDescent="0.2">
      <c r="A18" s="62"/>
      <c r="B18" t="s">
        <v>60</v>
      </c>
      <c r="C18" s="15"/>
      <c r="D18" s="11">
        <v>0</v>
      </c>
      <c r="E18" s="74">
        <v>0</v>
      </c>
      <c r="F18" s="11">
        <v>0</v>
      </c>
      <c r="G18" s="74">
        <v>0</v>
      </c>
      <c r="H18" s="11">
        <v>0</v>
      </c>
      <c r="I18" s="74">
        <v>0</v>
      </c>
      <c r="J18" s="11">
        <v>0</v>
      </c>
      <c r="K18" s="74">
        <v>0</v>
      </c>
      <c r="L18" s="51">
        <f t="shared" si="0"/>
        <v>0</v>
      </c>
      <c r="M18" s="52">
        <f t="shared" si="1"/>
        <v>0</v>
      </c>
      <c r="N18" s="52">
        <f t="shared" si="2"/>
        <v>0</v>
      </c>
      <c r="O18" s="52">
        <f t="shared" si="3"/>
        <v>0</v>
      </c>
      <c r="P18" s="52">
        <f t="shared" si="4"/>
        <v>0</v>
      </c>
      <c r="Q18" s="52"/>
      <c r="R18" s="52"/>
      <c r="S18" s="51">
        <v>0</v>
      </c>
      <c r="T18" s="52"/>
      <c r="U18" s="52">
        <f t="shared" si="5"/>
        <v>0</v>
      </c>
      <c r="V18" s="52">
        <f t="shared" si="6"/>
        <v>0</v>
      </c>
      <c r="W18" s="53" t="str">
        <f t="shared" si="7"/>
        <v/>
      </c>
      <c r="X18" s="53"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5"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03" t="s">
        <v>28</v>
      </c>
      <c r="E1" s="103"/>
      <c r="F1" s="31"/>
      <c r="G1" s="103" t="s">
        <v>29</v>
      </c>
      <c r="H1" s="103"/>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48</v>
      </c>
      <c r="D4" s="40"/>
      <c r="E4" s="78"/>
      <c r="F4" s="41"/>
      <c r="G4" s="40"/>
      <c r="H4" s="41"/>
      <c r="I4" s="76"/>
      <c r="J4" s="42"/>
      <c r="K4" s="40"/>
      <c r="L4" s="41"/>
      <c r="M4" s="76"/>
      <c r="N4" s="42"/>
      <c r="O4" s="40"/>
      <c r="P4" s="41"/>
      <c r="Q4" s="76"/>
    </row>
    <row r="5" spans="1:37" x14ac:dyDescent="0.2">
      <c r="A5" s="29" t="s">
        <v>27</v>
      </c>
      <c r="B5" s="29" t="s">
        <v>20</v>
      </c>
      <c r="C5" s="104"/>
      <c r="D5" s="105"/>
      <c r="E5" s="106"/>
      <c r="G5" s="107"/>
      <c r="H5" s="105"/>
      <c r="I5" s="106"/>
      <c r="K5" s="100"/>
      <c r="L5" s="101"/>
      <c r="M5" s="102"/>
      <c r="O5" s="97"/>
      <c r="P5" s="98"/>
      <c r="Q5" s="99"/>
      <c r="R5" s="29" t="s">
        <v>74</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60</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60</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60</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60</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5"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Results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2013-07-08T19:10:27Z</dcterms:modified>
</cp:coreProperties>
</file>