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S8" i="1" l="1"/>
  <c r="AQ20" i="1" l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P37" i="1" l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15" i="1"/>
  <c r="AP14" i="1"/>
  <c r="AP20" i="1"/>
  <c r="AP13" i="1"/>
  <c r="AP12" i="1"/>
  <c r="AP9" i="1"/>
  <c r="AP8" i="1"/>
  <c r="AP11" i="1"/>
  <c r="AP17" i="1"/>
  <c r="AP19" i="1"/>
  <c r="AP7" i="1"/>
  <c r="AP6" i="1"/>
  <c r="AP5" i="1"/>
  <c r="AP18" i="1"/>
  <c r="AP16" i="1"/>
  <c r="AP10" i="1"/>
</calcChain>
</file>

<file path=xl/sharedStrings.xml><?xml version="1.0" encoding="utf-8"?>
<sst xmlns="http://schemas.openxmlformats.org/spreadsheetml/2006/main" count="162" uniqueCount="43">
  <si>
    <t>Driver</t>
  </si>
  <si>
    <t>Fastest Lap</t>
  </si>
  <si>
    <t>Total</t>
  </si>
  <si>
    <t>Best 3</t>
  </si>
  <si>
    <t>Delete</t>
  </si>
  <si>
    <t>Grid position</t>
  </si>
  <si>
    <t>Fill</t>
  </si>
  <si>
    <t>with</t>
  </si>
  <si>
    <t>Colors</t>
  </si>
  <si>
    <t>these</t>
  </si>
  <si>
    <t>Hide</t>
  </si>
  <si>
    <t>Best IPS</t>
  </si>
  <si>
    <t>Clive Harland</t>
  </si>
  <si>
    <t>--</t>
  </si>
  <si>
    <t>Mike Dadson</t>
  </si>
  <si>
    <t>Andy Whorton</t>
  </si>
  <si>
    <t>Dave Hannington</t>
  </si>
  <si>
    <t>Alan Twiddy</t>
  </si>
  <si>
    <t>Henry Townsend</t>
  </si>
  <si>
    <t>Callum Norris</t>
  </si>
  <si>
    <t>Marc Townsend</t>
  </si>
  <si>
    <t>i</t>
  </si>
  <si>
    <t>Dave Peters</t>
  </si>
  <si>
    <t>Louis Townsend</t>
  </si>
  <si>
    <t>AVG Lap</t>
  </si>
  <si>
    <t>CW</t>
  </si>
  <si>
    <t>LMP</t>
  </si>
  <si>
    <t>NAS</t>
  </si>
  <si>
    <t>Class</t>
  </si>
  <si>
    <t>Yellow</t>
  </si>
  <si>
    <t>Red</t>
  </si>
  <si>
    <t>Blue</t>
  </si>
  <si>
    <t>White</t>
  </si>
  <si>
    <t>P</t>
  </si>
  <si>
    <t>FINALS</t>
  </si>
  <si>
    <t>QUALIFYING</t>
  </si>
  <si>
    <t>Al Wood</t>
  </si>
  <si>
    <t>Darren McHarg</t>
  </si>
  <si>
    <t>Deane Walpole</t>
  </si>
  <si>
    <t>Gareth Winslade</t>
  </si>
  <si>
    <t>Joshua Whorton</t>
  </si>
  <si>
    <t>Bob Sargent</t>
  </si>
  <si>
    <t>Closed Wheel. Total of Best 3 Qualifying Heats determine position for Finals.  Opportunity to 'Step Up' in Finals.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</si>
</sst>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double">
        <color rgb="FFC00000"/>
      </right>
      <top style="thin">
        <color rgb="FFC00000"/>
      </top>
      <bottom/>
      <diagonal/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9" xfId="0" applyBorder="1"/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abSelected="1" zoomScale="70" zoomScaleNormal="70" workbookViewId="0">
      <selection activeCell="H10" sqref="H10"/>
    </sheetView>
  </sheetViews>
  <sheetFormatPr defaultRowHeight="15" x14ac:dyDescent="0.25"/>
  <cols>
    <col min="1" max="1" width="3" customWidth="1"/>
    <col min="2" max="2" width="5.7109375" customWidth="1"/>
    <col min="3" max="3" width="9.7109375" customWidth="1"/>
    <col min="4" max="4" width="20.7109375" customWidth="1"/>
    <col min="5" max="6" width="9.7109375" hidden="1" customWidth="1"/>
    <col min="7" max="10" width="9.7109375" customWidth="1"/>
    <col min="11" max="17" width="9.7109375" hidden="1" customWidth="1"/>
    <col min="18" max="18" width="9.7109375" customWidth="1"/>
    <col min="19" max="21" width="9.7109375" hidden="1" customWidth="1"/>
    <col min="22" max="22" width="8" customWidth="1"/>
    <col min="23" max="23" width="9.140625" style="1"/>
    <col min="24" max="24" width="20.7109375" customWidth="1"/>
    <col min="25" max="30" width="9.7109375" customWidth="1"/>
    <col min="31" max="37" width="9.7109375" hidden="1" customWidth="1"/>
    <col min="38" max="39" width="9.7109375" customWidth="1"/>
    <col min="40" max="41" width="9.7109375" hidden="1" customWidth="1"/>
    <col min="42" max="42" width="14.85546875" hidden="1" customWidth="1"/>
    <col min="43" max="43" width="9.28515625" bestFit="1" customWidth="1"/>
  </cols>
  <sheetData>
    <row r="1" spans="1:45" ht="15.75" thickBot="1" x14ac:dyDescent="0.3">
      <c r="G1" s="3" t="s">
        <v>6</v>
      </c>
      <c r="H1" s="3" t="s">
        <v>9</v>
      </c>
      <c r="I1" s="3" t="s">
        <v>7</v>
      </c>
      <c r="J1" s="3" t="s">
        <v>8</v>
      </c>
      <c r="AA1" s="3" t="s">
        <v>6</v>
      </c>
      <c r="AB1" s="3" t="s">
        <v>9</v>
      </c>
      <c r="AC1" s="3" t="s">
        <v>7</v>
      </c>
      <c r="AD1" s="3" t="s">
        <v>8</v>
      </c>
    </row>
    <row r="2" spans="1:45" ht="15.75" thickTop="1" x14ac:dyDescent="0.25">
      <c r="B2" s="23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</row>
    <row r="3" spans="1:45" ht="15.75" thickBot="1" x14ac:dyDescent="0.3">
      <c r="B3" s="26" t="s">
        <v>34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27"/>
      <c r="V3" s="26" t="s">
        <v>35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5" ht="42" customHeight="1" thickTop="1" x14ac:dyDescent="0.25">
      <c r="A4" s="1"/>
      <c r="B4" s="28" t="s">
        <v>33</v>
      </c>
      <c r="C4" s="29" t="s">
        <v>28</v>
      </c>
      <c r="D4" s="30" t="s">
        <v>0</v>
      </c>
      <c r="E4" s="30" t="s">
        <v>4</v>
      </c>
      <c r="F4" s="30" t="s">
        <v>4</v>
      </c>
      <c r="G4" s="31" t="s">
        <v>29</v>
      </c>
      <c r="H4" s="32" t="s">
        <v>30</v>
      </c>
      <c r="I4" s="33" t="s">
        <v>31</v>
      </c>
      <c r="J4" s="30" t="s">
        <v>32</v>
      </c>
      <c r="K4" s="30" t="s">
        <v>4</v>
      </c>
      <c r="L4" s="30" t="s">
        <v>4</v>
      </c>
      <c r="M4" s="30" t="s">
        <v>4</v>
      </c>
      <c r="N4" s="30" t="s">
        <v>4</v>
      </c>
      <c r="O4" s="30" t="s">
        <v>4</v>
      </c>
      <c r="P4" s="30" t="s">
        <v>4</v>
      </c>
      <c r="Q4" s="30" t="s">
        <v>4</v>
      </c>
      <c r="R4" s="34" t="s">
        <v>1</v>
      </c>
      <c r="S4" s="35" t="s">
        <v>24</v>
      </c>
      <c r="T4" s="30" t="s">
        <v>4</v>
      </c>
      <c r="U4" s="30" t="s">
        <v>4</v>
      </c>
      <c r="V4" s="36" t="s">
        <v>5</v>
      </c>
      <c r="W4" s="30" t="s">
        <v>28</v>
      </c>
      <c r="X4" s="37" t="s">
        <v>0</v>
      </c>
      <c r="Y4" s="30" t="s">
        <v>2</v>
      </c>
      <c r="Z4" s="30" t="s">
        <v>3</v>
      </c>
      <c r="AA4" s="31" t="s">
        <v>29</v>
      </c>
      <c r="AB4" s="32" t="s">
        <v>30</v>
      </c>
      <c r="AC4" s="33" t="s">
        <v>31</v>
      </c>
      <c r="AD4" s="30" t="s">
        <v>32</v>
      </c>
      <c r="AE4" s="30" t="s">
        <v>4</v>
      </c>
      <c r="AF4" s="30" t="s">
        <v>4</v>
      </c>
      <c r="AG4" s="30" t="s">
        <v>4</v>
      </c>
      <c r="AH4" s="30" t="s">
        <v>4</v>
      </c>
      <c r="AI4" s="30" t="s">
        <v>4</v>
      </c>
      <c r="AJ4" s="30" t="s">
        <v>4</v>
      </c>
      <c r="AK4" s="30" t="s">
        <v>4</v>
      </c>
      <c r="AL4" s="34" t="s">
        <v>1</v>
      </c>
      <c r="AM4" s="30" t="s">
        <v>24</v>
      </c>
      <c r="AN4" s="30" t="s">
        <v>4</v>
      </c>
      <c r="AO4" s="38" t="s">
        <v>4</v>
      </c>
      <c r="AP4" s="39" t="s">
        <v>10</v>
      </c>
      <c r="AQ4" s="40" t="s">
        <v>11</v>
      </c>
      <c r="AR4" s="8"/>
    </row>
    <row r="5" spans="1:45" ht="21.95" customHeight="1" x14ac:dyDescent="0.25">
      <c r="A5" s="2"/>
      <c r="B5" s="41">
        <v>1</v>
      </c>
      <c r="C5" s="11" t="s">
        <v>25</v>
      </c>
      <c r="D5" s="9" t="s">
        <v>36</v>
      </c>
      <c r="E5" s="11">
        <v>26.1</v>
      </c>
      <c r="F5" s="11">
        <v>26.1</v>
      </c>
      <c r="G5" s="16"/>
      <c r="H5" s="16">
        <v>22.05</v>
      </c>
      <c r="I5" s="16"/>
      <c r="J5" s="16"/>
      <c r="K5" s="16"/>
      <c r="L5" s="16"/>
      <c r="M5" s="16"/>
      <c r="N5" s="16"/>
      <c r="O5" s="16"/>
      <c r="P5" s="16"/>
      <c r="Q5" s="16"/>
      <c r="R5" s="42">
        <v>7.5259999999999998</v>
      </c>
      <c r="S5" s="43"/>
      <c r="T5" s="11">
        <v>9</v>
      </c>
      <c r="U5" s="11" t="s">
        <v>13</v>
      </c>
      <c r="V5" s="11">
        <v>1</v>
      </c>
      <c r="W5" s="11" t="s">
        <v>25</v>
      </c>
      <c r="X5" s="9" t="s">
        <v>36</v>
      </c>
      <c r="Y5" s="16">
        <v>83.75</v>
      </c>
      <c r="Z5" s="16">
        <v>63.9</v>
      </c>
      <c r="AA5" s="44">
        <v>21.8</v>
      </c>
      <c r="AB5" s="44">
        <v>21.5</v>
      </c>
      <c r="AC5" s="21">
        <v>19.850000000000001</v>
      </c>
      <c r="AD5" s="21">
        <v>20.6</v>
      </c>
      <c r="AE5" s="16">
        <v>2.75</v>
      </c>
      <c r="AF5" s="16">
        <v>0</v>
      </c>
      <c r="AG5" s="16">
        <v>0</v>
      </c>
      <c r="AH5" s="16">
        <v>0</v>
      </c>
      <c r="AI5" s="16" t="s">
        <v>13</v>
      </c>
      <c r="AJ5" s="16">
        <v>17.164000000000001</v>
      </c>
      <c r="AK5" s="16">
        <v>17.164000000000001</v>
      </c>
      <c r="AL5" s="21">
        <v>7.9379999999999997</v>
      </c>
      <c r="AM5" s="16">
        <v>8.5820000000000007</v>
      </c>
      <c r="AN5" s="16">
        <v>0</v>
      </c>
      <c r="AO5" s="16" t="s">
        <v>13</v>
      </c>
      <c r="AP5" s="45">
        <f t="shared" ref="AP5:AP20" si="0">MIN(R5,AL5)</f>
        <v>7.5259999999999998</v>
      </c>
      <c r="AQ5" s="46">
        <f>1277/AP5</f>
        <v>169.67844804677119</v>
      </c>
    </row>
    <row r="6" spans="1:45" ht="21.95" customHeight="1" x14ac:dyDescent="0.25">
      <c r="A6" s="2"/>
      <c r="B6" s="41">
        <v>2</v>
      </c>
      <c r="C6" s="11" t="s">
        <v>25</v>
      </c>
      <c r="D6" s="9" t="s">
        <v>16</v>
      </c>
      <c r="E6" s="11">
        <v>24.5</v>
      </c>
      <c r="F6" s="11">
        <v>24.5</v>
      </c>
      <c r="G6" s="16"/>
      <c r="H6" s="16"/>
      <c r="I6" s="16">
        <v>21.35</v>
      </c>
      <c r="J6" s="16"/>
      <c r="K6" s="16"/>
      <c r="L6" s="16"/>
      <c r="M6" s="16"/>
      <c r="N6" s="16"/>
      <c r="O6" s="16"/>
      <c r="P6" s="16"/>
      <c r="Q6" s="16"/>
      <c r="R6" s="47">
        <v>7.5869999999999997</v>
      </c>
      <c r="S6" s="43"/>
      <c r="T6" s="11">
        <v>0</v>
      </c>
      <c r="U6" s="11" t="s">
        <v>13</v>
      </c>
      <c r="V6" s="11">
        <v>2</v>
      </c>
      <c r="W6" s="11" t="s">
        <v>25</v>
      </c>
      <c r="X6" s="9" t="s">
        <v>16</v>
      </c>
      <c r="Y6" s="16">
        <v>82.55</v>
      </c>
      <c r="Z6" s="16">
        <v>62.9</v>
      </c>
      <c r="AA6" s="21">
        <v>19.649999999999999</v>
      </c>
      <c r="AB6" s="21">
        <v>19.649999999999999</v>
      </c>
      <c r="AC6" s="44">
        <v>21.8</v>
      </c>
      <c r="AD6" s="44">
        <v>21.45</v>
      </c>
      <c r="AE6" s="16">
        <v>2.5499999999999998</v>
      </c>
      <c r="AF6" s="16">
        <v>0</v>
      </c>
      <c r="AG6" s="16">
        <v>0</v>
      </c>
      <c r="AH6" s="16">
        <v>0</v>
      </c>
      <c r="AI6" s="16" t="s">
        <v>13</v>
      </c>
      <c r="AJ6" s="16">
        <v>26.315999999999999</v>
      </c>
      <c r="AK6" s="16">
        <v>8.7720000000000002</v>
      </c>
      <c r="AL6" s="21">
        <v>7.8159999999999998</v>
      </c>
      <c r="AM6" s="16">
        <v>8.7720000000000002</v>
      </c>
      <c r="AN6" s="16">
        <v>0</v>
      </c>
      <c r="AO6" s="16" t="s">
        <v>13</v>
      </c>
      <c r="AP6" s="45">
        <f t="shared" si="0"/>
        <v>7.5869999999999997</v>
      </c>
      <c r="AQ6" s="46">
        <f t="shared" ref="AQ6:AQ20" si="1">1277/AP6</f>
        <v>168.31422169500462</v>
      </c>
    </row>
    <row r="7" spans="1:45" ht="21.95" customHeight="1" x14ac:dyDescent="0.25">
      <c r="A7" s="2"/>
      <c r="B7" s="41">
        <v>3</v>
      </c>
      <c r="C7" s="11" t="s">
        <v>25</v>
      </c>
      <c r="D7" s="9" t="s">
        <v>39</v>
      </c>
      <c r="E7" s="11">
        <v>22</v>
      </c>
      <c r="F7" s="11">
        <v>22</v>
      </c>
      <c r="G7" s="48">
        <v>18.3</v>
      </c>
      <c r="H7" s="16"/>
      <c r="I7" s="16"/>
      <c r="J7" s="16">
        <v>20.25</v>
      </c>
      <c r="K7" s="16"/>
      <c r="L7" s="16"/>
      <c r="M7" s="16"/>
      <c r="N7" s="16"/>
      <c r="O7" s="16"/>
      <c r="P7" s="16"/>
      <c r="Q7" s="16"/>
      <c r="R7" s="47">
        <v>7.9450000000000003</v>
      </c>
      <c r="S7" s="43"/>
      <c r="T7" s="11">
        <v>0</v>
      </c>
      <c r="U7" s="11" t="s">
        <v>13</v>
      </c>
      <c r="V7" s="11">
        <v>3</v>
      </c>
      <c r="W7" s="11" t="s">
        <v>25</v>
      </c>
      <c r="X7" s="9" t="s">
        <v>22</v>
      </c>
      <c r="Y7" s="16">
        <v>71.5</v>
      </c>
      <c r="Z7" s="16">
        <v>59.15</v>
      </c>
      <c r="AA7" s="21">
        <v>20.8</v>
      </c>
      <c r="AB7" s="21">
        <v>12.35</v>
      </c>
      <c r="AC7" s="21">
        <v>21.55</v>
      </c>
      <c r="AD7" s="21">
        <v>16.8</v>
      </c>
      <c r="AE7" s="16">
        <v>2.5</v>
      </c>
      <c r="AF7" s="16">
        <v>0</v>
      </c>
      <c r="AG7" s="16">
        <v>0</v>
      </c>
      <c r="AH7" s="16">
        <v>0</v>
      </c>
      <c r="AI7" s="16" t="s">
        <v>13</v>
      </c>
      <c r="AJ7" s="16">
        <v>144.27199999999999</v>
      </c>
      <c r="AK7" s="16">
        <v>92.745999999999995</v>
      </c>
      <c r="AL7" s="49">
        <v>7.774</v>
      </c>
      <c r="AM7" s="16">
        <v>10.305</v>
      </c>
      <c r="AN7" s="16">
        <v>0</v>
      </c>
      <c r="AO7" s="16" t="s">
        <v>13</v>
      </c>
      <c r="AP7" s="45">
        <f t="shared" si="0"/>
        <v>7.774</v>
      </c>
      <c r="AQ7" s="46">
        <f t="shared" si="1"/>
        <v>164.26550038590173</v>
      </c>
    </row>
    <row r="8" spans="1:45" ht="21.95" customHeight="1" x14ac:dyDescent="0.25">
      <c r="A8" s="2"/>
      <c r="B8" s="41">
        <v>4</v>
      </c>
      <c r="C8" s="11" t="s">
        <v>25</v>
      </c>
      <c r="D8" s="9" t="s">
        <v>22</v>
      </c>
      <c r="E8" s="11">
        <v>20.2</v>
      </c>
      <c r="F8" s="11">
        <v>20.2</v>
      </c>
      <c r="G8" s="16">
        <v>18.8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47">
        <v>8.4730000000000008</v>
      </c>
      <c r="S8" s="43"/>
      <c r="T8" s="11">
        <v>0</v>
      </c>
      <c r="U8" s="11" t="s">
        <v>13</v>
      </c>
      <c r="V8" s="11">
        <v>4</v>
      </c>
      <c r="W8" s="11" t="s">
        <v>25</v>
      </c>
      <c r="X8" s="9" t="s">
        <v>15</v>
      </c>
      <c r="Y8" s="16">
        <v>70.599999999999994</v>
      </c>
      <c r="Z8" s="16">
        <v>54.95</v>
      </c>
      <c r="AA8" s="21">
        <v>18.3</v>
      </c>
      <c r="AB8" s="21">
        <v>18.350000000000001</v>
      </c>
      <c r="AC8" s="21">
        <v>15.65</v>
      </c>
      <c r="AD8" s="21">
        <v>18.3</v>
      </c>
      <c r="AE8" s="16">
        <v>1.6</v>
      </c>
      <c r="AF8" s="16">
        <v>0</v>
      </c>
      <c r="AG8" s="16">
        <v>0</v>
      </c>
      <c r="AH8" s="16">
        <v>0</v>
      </c>
      <c r="AI8" s="16" t="s">
        <v>13</v>
      </c>
      <c r="AJ8" s="16">
        <v>141.864</v>
      </c>
      <c r="AK8" s="16">
        <v>30.4</v>
      </c>
      <c r="AL8" s="21">
        <v>8.5359999999999996</v>
      </c>
      <c r="AM8" s="16">
        <v>10.132999999999999</v>
      </c>
      <c r="AN8" s="16">
        <v>0</v>
      </c>
      <c r="AO8" s="16" t="s">
        <v>13</v>
      </c>
      <c r="AP8" s="45">
        <f t="shared" si="0"/>
        <v>8.4730000000000008</v>
      </c>
      <c r="AQ8" s="46">
        <f t="shared" si="1"/>
        <v>150.71403281010268</v>
      </c>
      <c r="AS8">
        <f>1277/7.44</f>
        <v>171.63978494623655</v>
      </c>
    </row>
    <row r="9" spans="1:45" ht="21.95" customHeight="1" x14ac:dyDescent="0.25">
      <c r="A9" s="2"/>
      <c r="B9" s="41">
        <v>5</v>
      </c>
      <c r="C9" s="11" t="s">
        <v>25</v>
      </c>
      <c r="D9" s="9" t="s">
        <v>15</v>
      </c>
      <c r="E9" s="11">
        <v>21.55</v>
      </c>
      <c r="F9" s="11">
        <v>21.55</v>
      </c>
      <c r="G9" s="16"/>
      <c r="H9" s="16">
        <v>17.55</v>
      </c>
      <c r="I9" s="16"/>
      <c r="J9" s="16"/>
      <c r="K9" s="16"/>
      <c r="L9" s="16"/>
      <c r="M9" s="16"/>
      <c r="N9" s="16"/>
      <c r="O9" s="16"/>
      <c r="P9" s="16"/>
      <c r="Q9" s="16"/>
      <c r="R9" s="47">
        <v>8.4450000000000003</v>
      </c>
      <c r="S9" s="43"/>
      <c r="T9" s="11">
        <v>0</v>
      </c>
      <c r="U9" s="11" t="s">
        <v>13</v>
      </c>
      <c r="V9" s="11">
        <v>5</v>
      </c>
      <c r="W9" s="11" t="s">
        <v>25</v>
      </c>
      <c r="X9" s="9" t="s">
        <v>19</v>
      </c>
      <c r="Y9" s="16">
        <v>66.900000000000006</v>
      </c>
      <c r="Z9" s="16">
        <v>54.6</v>
      </c>
      <c r="AA9" s="21">
        <v>12.3</v>
      </c>
      <c r="AB9" s="21">
        <v>16.3</v>
      </c>
      <c r="AC9" s="21">
        <v>20</v>
      </c>
      <c r="AD9" s="21">
        <v>18.3</v>
      </c>
      <c r="AE9" s="16">
        <v>0.9</v>
      </c>
      <c r="AF9" s="16">
        <v>0</v>
      </c>
      <c r="AG9" s="16">
        <v>0</v>
      </c>
      <c r="AH9" s="16">
        <v>0</v>
      </c>
      <c r="AI9" s="16" t="s">
        <v>13</v>
      </c>
      <c r="AJ9" s="16">
        <v>183.74100000000001</v>
      </c>
      <c r="AK9" s="16">
        <v>32.424999999999997</v>
      </c>
      <c r="AL9" s="21">
        <v>8.4450000000000003</v>
      </c>
      <c r="AM9" s="16">
        <v>10.808</v>
      </c>
      <c r="AN9" s="16">
        <v>0</v>
      </c>
      <c r="AO9" s="16" t="s">
        <v>13</v>
      </c>
      <c r="AP9" s="45">
        <f t="shared" si="0"/>
        <v>8.4450000000000003</v>
      </c>
      <c r="AQ9" s="46">
        <f t="shared" si="1"/>
        <v>151.21373593842509</v>
      </c>
    </row>
    <row r="10" spans="1:45" ht="21.95" customHeight="1" x14ac:dyDescent="0.25">
      <c r="A10" s="2"/>
      <c r="B10" s="41">
        <v>6</v>
      </c>
      <c r="C10" s="11" t="s">
        <v>25</v>
      </c>
      <c r="D10" s="9" t="s">
        <v>19</v>
      </c>
      <c r="E10" s="11">
        <v>20.2</v>
      </c>
      <c r="F10" s="11">
        <v>20.2</v>
      </c>
      <c r="G10" s="16"/>
      <c r="H10" s="16"/>
      <c r="I10" s="16">
        <v>14.9</v>
      </c>
      <c r="J10" s="16"/>
      <c r="K10" s="16"/>
      <c r="L10" s="16"/>
      <c r="M10" s="16"/>
      <c r="N10" s="16"/>
      <c r="O10" s="16"/>
      <c r="P10" s="16"/>
      <c r="Q10" s="16"/>
      <c r="R10" s="47">
        <v>8</v>
      </c>
      <c r="S10" s="43"/>
      <c r="T10" s="11">
        <v>0</v>
      </c>
      <c r="U10" s="11" t="s">
        <v>13</v>
      </c>
      <c r="V10" s="11">
        <v>6</v>
      </c>
      <c r="W10" s="11" t="s">
        <v>25</v>
      </c>
      <c r="X10" s="9" t="s">
        <v>39</v>
      </c>
      <c r="Y10" s="16">
        <v>70.099999999999994</v>
      </c>
      <c r="Z10" s="16">
        <v>54.3</v>
      </c>
      <c r="AA10" s="21">
        <v>18.850000000000001</v>
      </c>
      <c r="AB10" s="21">
        <v>18.3</v>
      </c>
      <c r="AC10" s="21">
        <v>15.8</v>
      </c>
      <c r="AD10" s="21">
        <v>17.149999999999999</v>
      </c>
      <c r="AE10" s="16">
        <v>2.1</v>
      </c>
      <c r="AF10" s="16">
        <v>0</v>
      </c>
      <c r="AG10" s="16">
        <v>0</v>
      </c>
      <c r="AH10" s="16">
        <v>0</v>
      </c>
      <c r="AI10" s="16" t="s">
        <v>13</v>
      </c>
      <c r="AJ10" s="16">
        <v>152.76900000000001</v>
      </c>
      <c r="AK10" s="16" t="s">
        <v>13</v>
      </c>
      <c r="AL10" s="21">
        <v>8.4540000000000006</v>
      </c>
      <c r="AM10" s="16">
        <v>10.185</v>
      </c>
      <c r="AN10" s="16">
        <v>94</v>
      </c>
      <c r="AO10" s="16" t="s">
        <v>13</v>
      </c>
      <c r="AP10" s="45">
        <f t="shared" si="0"/>
        <v>8</v>
      </c>
      <c r="AQ10" s="46">
        <f t="shared" si="1"/>
        <v>159.625</v>
      </c>
    </row>
    <row r="11" spans="1:45" ht="21.95" customHeight="1" x14ac:dyDescent="0.25">
      <c r="A11" s="2"/>
      <c r="B11" s="50">
        <v>1</v>
      </c>
      <c r="C11" s="51" t="s">
        <v>26</v>
      </c>
      <c r="D11" s="52" t="s">
        <v>38</v>
      </c>
      <c r="E11" s="51">
        <v>19.399999999999999</v>
      </c>
      <c r="F11" s="51">
        <v>19.399999999999999</v>
      </c>
      <c r="G11" s="53"/>
      <c r="H11" s="53">
        <v>18.350000000000001</v>
      </c>
      <c r="I11" s="53"/>
      <c r="J11" s="53"/>
      <c r="K11" s="53"/>
      <c r="L11" s="53"/>
      <c r="M11" s="53"/>
      <c r="N11" s="53"/>
      <c r="O11" s="53"/>
      <c r="P11" s="53"/>
      <c r="Q11" s="53"/>
      <c r="R11" s="42">
        <v>9.1820000000000004</v>
      </c>
      <c r="S11" s="54"/>
      <c r="T11" s="51">
        <v>0</v>
      </c>
      <c r="U11" s="51" t="s">
        <v>13</v>
      </c>
      <c r="V11" s="51">
        <v>1</v>
      </c>
      <c r="W11" s="51" t="s">
        <v>26</v>
      </c>
      <c r="X11" s="52" t="s">
        <v>38</v>
      </c>
      <c r="Y11" s="53">
        <v>74</v>
      </c>
      <c r="Z11" s="53">
        <v>56.65</v>
      </c>
      <c r="AA11" s="55">
        <v>17.350000000000001</v>
      </c>
      <c r="AB11" s="55">
        <v>20.100000000000001</v>
      </c>
      <c r="AC11" s="55">
        <v>17.899999999999999</v>
      </c>
      <c r="AD11" s="55">
        <v>18.649999999999999</v>
      </c>
      <c r="AE11" s="53">
        <v>2</v>
      </c>
      <c r="AF11" s="53">
        <v>0</v>
      </c>
      <c r="AG11" s="53">
        <v>0</v>
      </c>
      <c r="AH11" s="53">
        <v>0</v>
      </c>
      <c r="AI11" s="53" t="s">
        <v>13</v>
      </c>
      <c r="AJ11" s="53">
        <v>106.62</v>
      </c>
      <c r="AK11" s="53" t="s">
        <v>13</v>
      </c>
      <c r="AL11" s="56">
        <v>8.641</v>
      </c>
      <c r="AM11" s="53">
        <v>9.6929999999999996</v>
      </c>
      <c r="AN11" s="53">
        <v>0</v>
      </c>
      <c r="AO11" s="53" t="s">
        <v>13</v>
      </c>
      <c r="AP11" s="57">
        <f t="shared" si="0"/>
        <v>8.641</v>
      </c>
      <c r="AQ11" s="58">
        <f t="shared" si="1"/>
        <v>147.7838213169772</v>
      </c>
    </row>
    <row r="12" spans="1:45" ht="21.95" customHeight="1" x14ac:dyDescent="0.25">
      <c r="A12" s="2"/>
      <c r="B12" s="41">
        <v>2</v>
      </c>
      <c r="C12" s="11" t="s">
        <v>26</v>
      </c>
      <c r="D12" s="9" t="s">
        <v>20</v>
      </c>
      <c r="E12" s="11">
        <v>15.2</v>
      </c>
      <c r="F12" s="11">
        <v>15.2</v>
      </c>
      <c r="G12" s="16">
        <v>16.75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7">
        <v>10.113</v>
      </c>
      <c r="S12" s="43"/>
      <c r="T12" s="11">
        <v>0</v>
      </c>
      <c r="U12" s="11" t="s">
        <v>13</v>
      </c>
      <c r="V12" s="11">
        <v>2</v>
      </c>
      <c r="W12" s="11" t="s">
        <v>26</v>
      </c>
      <c r="X12" s="9" t="s">
        <v>20</v>
      </c>
      <c r="Y12" s="16">
        <v>61.8</v>
      </c>
      <c r="Z12" s="16">
        <v>47.45</v>
      </c>
      <c r="AA12" s="21">
        <v>16.3</v>
      </c>
      <c r="AB12" s="21">
        <v>16.55</v>
      </c>
      <c r="AC12" s="21">
        <v>14.6</v>
      </c>
      <c r="AD12" s="21">
        <v>14.35</v>
      </c>
      <c r="AE12" s="16">
        <v>3.8</v>
      </c>
      <c r="AF12" s="16">
        <v>0</v>
      </c>
      <c r="AG12" s="16">
        <v>0</v>
      </c>
      <c r="AH12" s="16">
        <v>0</v>
      </c>
      <c r="AI12" s="16" t="s">
        <v>13</v>
      </c>
      <c r="AJ12" s="16">
        <v>301.55399999999997</v>
      </c>
      <c r="AK12" s="16">
        <v>36.186</v>
      </c>
      <c r="AL12" s="21">
        <v>9.6300000000000008</v>
      </c>
      <c r="AM12" s="16">
        <v>12.061999999999999</v>
      </c>
      <c r="AN12" s="16"/>
      <c r="AO12" s="16"/>
      <c r="AP12" s="45">
        <f t="shared" si="0"/>
        <v>9.6300000000000008</v>
      </c>
      <c r="AQ12" s="46">
        <f t="shared" si="1"/>
        <v>132.60643821391483</v>
      </c>
    </row>
    <row r="13" spans="1:45" ht="21.95" customHeight="1" x14ac:dyDescent="0.25">
      <c r="A13" s="2"/>
      <c r="B13" s="41">
        <v>3</v>
      </c>
      <c r="C13" s="11" t="s">
        <v>26</v>
      </c>
      <c r="D13" s="9" t="s">
        <v>18</v>
      </c>
      <c r="E13" s="11">
        <v>26.2</v>
      </c>
      <c r="F13" s="11">
        <v>26.2</v>
      </c>
      <c r="G13" s="16"/>
      <c r="H13" s="16"/>
      <c r="I13" s="16">
        <v>15.3</v>
      </c>
      <c r="J13" s="16"/>
      <c r="K13" s="16"/>
      <c r="L13" s="16"/>
      <c r="M13" s="16"/>
      <c r="N13" s="16"/>
      <c r="O13" s="16"/>
      <c r="P13" s="16"/>
      <c r="Q13" s="16"/>
      <c r="R13" s="47">
        <v>9.8249999999999993</v>
      </c>
      <c r="S13" s="43"/>
      <c r="T13" s="11">
        <v>17</v>
      </c>
      <c r="U13" s="11" t="s">
        <v>13</v>
      </c>
      <c r="V13" s="11">
        <v>3</v>
      </c>
      <c r="W13" s="11" t="s">
        <v>26</v>
      </c>
      <c r="X13" s="9" t="s">
        <v>18</v>
      </c>
      <c r="Y13" s="16">
        <v>59.45</v>
      </c>
      <c r="Z13" s="16">
        <v>45.75</v>
      </c>
      <c r="AA13" s="21">
        <v>16.149999999999999</v>
      </c>
      <c r="AB13" s="21">
        <v>14.55</v>
      </c>
      <c r="AC13" s="21">
        <v>15.05</v>
      </c>
      <c r="AD13" s="21">
        <v>13.7</v>
      </c>
      <c r="AE13" s="16">
        <v>1.45</v>
      </c>
      <c r="AF13" s="16">
        <v>0</v>
      </c>
      <c r="AG13" s="16">
        <v>0</v>
      </c>
      <c r="AH13" s="16">
        <v>0</v>
      </c>
      <c r="AI13" s="16" t="s">
        <v>13</v>
      </c>
      <c r="AJ13" s="16">
        <v>303.08</v>
      </c>
      <c r="AK13" s="16" t="s">
        <v>13</v>
      </c>
      <c r="AL13" s="21">
        <v>9.4459999999999997</v>
      </c>
      <c r="AM13" s="16">
        <v>12.122999999999999</v>
      </c>
      <c r="AN13" s="16"/>
      <c r="AO13" s="16"/>
      <c r="AP13" s="45">
        <f t="shared" si="0"/>
        <v>9.4459999999999997</v>
      </c>
      <c r="AQ13" s="46">
        <f t="shared" si="1"/>
        <v>135.18949820029641</v>
      </c>
    </row>
    <row r="14" spans="1:45" ht="21.95" customHeight="1" x14ac:dyDescent="0.25">
      <c r="A14" s="2"/>
      <c r="B14" s="41">
        <v>4</v>
      </c>
      <c r="C14" s="11" t="s">
        <v>26</v>
      </c>
      <c r="D14" s="9" t="s">
        <v>40</v>
      </c>
      <c r="E14" s="11">
        <v>22.5</v>
      </c>
      <c r="F14" s="11">
        <v>22.5</v>
      </c>
      <c r="G14" s="16"/>
      <c r="H14" s="48">
        <v>14.95</v>
      </c>
      <c r="I14" s="16"/>
      <c r="J14" s="16">
        <v>10.85</v>
      </c>
      <c r="K14" s="16"/>
      <c r="L14" s="16"/>
      <c r="M14" s="16"/>
      <c r="N14" s="16"/>
      <c r="O14" s="16"/>
      <c r="P14" s="16"/>
      <c r="Q14" s="16"/>
      <c r="R14" s="47">
        <v>10.141</v>
      </c>
      <c r="S14" s="43"/>
      <c r="T14" s="11">
        <v>0</v>
      </c>
      <c r="U14" s="11" t="s">
        <v>13</v>
      </c>
      <c r="V14" s="11">
        <v>4</v>
      </c>
      <c r="W14" s="11" t="s">
        <v>26</v>
      </c>
      <c r="X14" s="9" t="s">
        <v>40</v>
      </c>
      <c r="Y14" s="16">
        <v>46.55</v>
      </c>
      <c r="Z14" s="16">
        <v>38.049999999999997</v>
      </c>
      <c r="AA14" s="21">
        <v>13.5</v>
      </c>
      <c r="AB14" s="21">
        <v>13.4</v>
      </c>
      <c r="AC14" s="21">
        <v>8.5</v>
      </c>
      <c r="AD14" s="21">
        <v>11.15</v>
      </c>
      <c r="AE14" s="16">
        <v>1.55</v>
      </c>
      <c r="AF14" s="16">
        <v>0</v>
      </c>
      <c r="AG14" s="16">
        <v>0</v>
      </c>
      <c r="AH14" s="16">
        <v>0</v>
      </c>
      <c r="AI14" s="16" t="s">
        <v>13</v>
      </c>
      <c r="AJ14" s="45">
        <v>553.22199999999998</v>
      </c>
      <c r="AK14" s="45">
        <v>72.792000000000002</v>
      </c>
      <c r="AL14" s="20">
        <v>10.144</v>
      </c>
      <c r="AM14" s="45">
        <v>14.558</v>
      </c>
      <c r="AN14" s="45"/>
      <c r="AO14" s="45"/>
      <c r="AP14" s="45">
        <f t="shared" si="0"/>
        <v>10.141</v>
      </c>
      <c r="AQ14" s="46">
        <f t="shared" si="1"/>
        <v>125.92446504289518</v>
      </c>
    </row>
    <row r="15" spans="1:45" ht="21.95" customHeight="1" x14ac:dyDescent="0.25">
      <c r="A15" s="2"/>
      <c r="B15" s="41">
        <v>5</v>
      </c>
      <c r="C15" s="11" t="s">
        <v>26</v>
      </c>
      <c r="D15" s="9" t="s">
        <v>23</v>
      </c>
      <c r="E15" s="11">
        <v>21.2</v>
      </c>
      <c r="F15" s="11">
        <v>21.2</v>
      </c>
      <c r="G15" s="16"/>
      <c r="H15" s="16"/>
      <c r="I15" s="16">
        <v>12.4</v>
      </c>
      <c r="J15" s="16"/>
      <c r="K15" s="16"/>
      <c r="L15" s="16"/>
      <c r="M15" s="16"/>
      <c r="N15" s="16"/>
      <c r="O15" s="16"/>
      <c r="P15" s="16"/>
      <c r="Q15" s="16"/>
      <c r="R15" s="47">
        <v>11.425000000000001</v>
      </c>
      <c r="S15" s="43"/>
      <c r="T15" s="11">
        <v>0</v>
      </c>
      <c r="U15" s="11" t="s">
        <v>13</v>
      </c>
      <c r="V15" s="11">
        <v>5</v>
      </c>
      <c r="W15" s="11" t="s">
        <v>26</v>
      </c>
      <c r="X15" s="9" t="s">
        <v>23</v>
      </c>
      <c r="Y15" s="16">
        <v>48.4</v>
      </c>
      <c r="Z15" s="16">
        <v>37.200000000000003</v>
      </c>
      <c r="AA15" s="21">
        <v>12.2</v>
      </c>
      <c r="AB15" s="21">
        <v>13.45</v>
      </c>
      <c r="AC15" s="21">
        <v>11.55</v>
      </c>
      <c r="AD15" s="21">
        <v>11.2</v>
      </c>
      <c r="AE15" s="16">
        <v>1.4</v>
      </c>
      <c r="AF15" s="16">
        <v>0</v>
      </c>
      <c r="AG15" s="16">
        <v>0</v>
      </c>
      <c r="AH15" s="16">
        <v>0</v>
      </c>
      <c r="AI15" s="16" t="s">
        <v>13</v>
      </c>
      <c r="AJ15" s="45">
        <v>536.50400000000002</v>
      </c>
      <c r="AK15" s="45" t="s">
        <v>13</v>
      </c>
      <c r="AL15" s="20">
        <v>8.4220000000000006</v>
      </c>
      <c r="AM15" s="45">
        <v>14.903</v>
      </c>
      <c r="AN15" s="45"/>
      <c r="AO15" s="45"/>
      <c r="AP15" s="45">
        <f t="shared" si="0"/>
        <v>8.4220000000000006</v>
      </c>
      <c r="AQ15" s="46">
        <f t="shared" si="1"/>
        <v>151.62669199715032</v>
      </c>
    </row>
    <row r="16" spans="1:45" ht="21.95" customHeight="1" x14ac:dyDescent="0.25">
      <c r="A16" s="2"/>
      <c r="B16" s="50">
        <v>1</v>
      </c>
      <c r="C16" s="51" t="s">
        <v>27</v>
      </c>
      <c r="D16" s="52" t="s">
        <v>14</v>
      </c>
      <c r="E16" s="51"/>
      <c r="F16" s="51"/>
      <c r="G16" s="53"/>
      <c r="H16" s="53">
        <v>22</v>
      </c>
      <c r="I16" s="53"/>
      <c r="J16" s="53"/>
      <c r="K16" s="53"/>
      <c r="L16" s="53"/>
      <c r="M16" s="53"/>
      <c r="N16" s="53"/>
      <c r="O16" s="53"/>
      <c r="P16" s="53"/>
      <c r="Q16" s="53"/>
      <c r="R16" s="59">
        <v>7.6959999999999997</v>
      </c>
      <c r="S16" s="51"/>
      <c r="T16" s="11"/>
      <c r="U16" s="11"/>
      <c r="V16" s="50">
        <v>1</v>
      </c>
      <c r="W16" s="51" t="s">
        <v>27</v>
      </c>
      <c r="X16" s="52" t="s">
        <v>14</v>
      </c>
      <c r="Y16" s="53">
        <v>84.75</v>
      </c>
      <c r="Z16" s="53">
        <v>64.650000000000006</v>
      </c>
      <c r="AA16" s="55">
        <v>21.7</v>
      </c>
      <c r="AB16" s="55">
        <v>22.75</v>
      </c>
      <c r="AC16" s="55">
        <v>20.100000000000001</v>
      </c>
      <c r="AD16" s="55">
        <v>20.2</v>
      </c>
      <c r="AE16" s="53">
        <v>1.75</v>
      </c>
      <c r="AF16" s="53">
        <v>0</v>
      </c>
      <c r="AG16" s="53">
        <v>0</v>
      </c>
      <c r="AH16" s="53">
        <v>0</v>
      </c>
      <c r="AI16" s="53" t="s">
        <v>13</v>
      </c>
      <c r="AJ16" s="53" t="s">
        <v>13</v>
      </c>
      <c r="AK16" s="53" t="s">
        <v>13</v>
      </c>
      <c r="AL16" s="60">
        <v>7.633</v>
      </c>
      <c r="AM16" s="53">
        <v>8.4939999999999998</v>
      </c>
      <c r="AN16" s="53">
        <v>10</v>
      </c>
      <c r="AO16" s="53" t="s">
        <v>13</v>
      </c>
      <c r="AP16" s="57">
        <f t="shared" si="0"/>
        <v>7.633</v>
      </c>
      <c r="AQ16" s="58">
        <f t="shared" si="1"/>
        <v>167.29988209092099</v>
      </c>
    </row>
    <row r="17" spans="1:43" ht="21.95" customHeight="1" x14ac:dyDescent="0.25">
      <c r="A17" s="2"/>
      <c r="B17" s="41">
        <v>2</v>
      </c>
      <c r="C17" s="11" t="s">
        <v>27</v>
      </c>
      <c r="D17" s="9" t="s">
        <v>37</v>
      </c>
      <c r="E17" s="11"/>
      <c r="F17" s="11"/>
      <c r="G17" s="16"/>
      <c r="H17" s="16"/>
      <c r="I17" s="16">
        <v>20.3</v>
      </c>
      <c r="J17" s="16"/>
      <c r="K17" s="16"/>
      <c r="L17" s="16"/>
      <c r="M17" s="16"/>
      <c r="N17" s="16"/>
      <c r="O17" s="16"/>
      <c r="P17" s="16"/>
      <c r="Q17" s="16"/>
      <c r="R17" s="61">
        <v>7.6820000000000004</v>
      </c>
      <c r="S17" s="11"/>
      <c r="T17" s="11"/>
      <c r="U17" s="11"/>
      <c r="V17" s="41">
        <v>2</v>
      </c>
      <c r="W17" s="11" t="s">
        <v>27</v>
      </c>
      <c r="X17" s="9" t="s">
        <v>37</v>
      </c>
      <c r="Y17" s="16">
        <v>79.75</v>
      </c>
      <c r="Z17" s="16">
        <v>61.25</v>
      </c>
      <c r="AA17" s="21">
        <v>21.35</v>
      </c>
      <c r="AB17" s="21">
        <v>20.85</v>
      </c>
      <c r="AC17" s="21">
        <v>19.05</v>
      </c>
      <c r="AD17" s="21">
        <v>18.5</v>
      </c>
      <c r="AE17" s="16">
        <v>1.75</v>
      </c>
      <c r="AF17" s="16">
        <v>0</v>
      </c>
      <c r="AG17" s="16">
        <v>0</v>
      </c>
      <c r="AH17" s="16">
        <v>0</v>
      </c>
      <c r="AI17" s="16" t="s">
        <v>13</v>
      </c>
      <c r="AJ17" s="16">
        <v>45.362000000000002</v>
      </c>
      <c r="AK17" s="16">
        <v>18.145</v>
      </c>
      <c r="AL17" s="49">
        <v>7.6219999999999999</v>
      </c>
      <c r="AM17" s="16">
        <v>9.0719999999999992</v>
      </c>
      <c r="AN17" s="16">
        <v>0</v>
      </c>
      <c r="AO17" s="16" t="s">
        <v>13</v>
      </c>
      <c r="AP17" s="45">
        <f t="shared" si="0"/>
        <v>7.6219999999999999</v>
      </c>
      <c r="AQ17" s="46">
        <f t="shared" si="1"/>
        <v>167.54132773550251</v>
      </c>
    </row>
    <row r="18" spans="1:43" ht="21.95" customHeight="1" x14ac:dyDescent="0.25">
      <c r="A18" s="2"/>
      <c r="B18" s="41">
        <v>3</v>
      </c>
      <c r="C18" s="11" t="s">
        <v>27</v>
      </c>
      <c r="D18" s="9" t="s">
        <v>12</v>
      </c>
      <c r="E18" s="11"/>
      <c r="F18" s="11"/>
      <c r="G18" s="16">
        <v>19.649999999999999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7">
        <v>8.5169999999999995</v>
      </c>
      <c r="S18" s="11"/>
      <c r="T18" s="11"/>
      <c r="U18" s="11"/>
      <c r="V18" s="41">
        <v>3</v>
      </c>
      <c r="W18" s="11" t="s">
        <v>27</v>
      </c>
      <c r="X18" s="9" t="s">
        <v>12</v>
      </c>
      <c r="Y18" s="16">
        <v>69.05</v>
      </c>
      <c r="Z18" s="16">
        <v>53.25</v>
      </c>
      <c r="AA18" s="21">
        <v>18.5</v>
      </c>
      <c r="AB18" s="21">
        <v>18.2</v>
      </c>
      <c r="AC18" s="21">
        <v>16.55</v>
      </c>
      <c r="AD18" s="21">
        <v>15.8</v>
      </c>
      <c r="AE18" s="16">
        <v>3.05</v>
      </c>
      <c r="AF18" s="16">
        <v>0</v>
      </c>
      <c r="AG18" s="16">
        <v>0</v>
      </c>
      <c r="AH18" s="16">
        <v>0</v>
      </c>
      <c r="AI18" s="16" t="s">
        <v>13</v>
      </c>
      <c r="AJ18" s="16">
        <v>178.73400000000001</v>
      </c>
      <c r="AK18" s="16">
        <v>21.027999999999999</v>
      </c>
      <c r="AL18" s="21">
        <v>8.3729999999999993</v>
      </c>
      <c r="AM18" s="16">
        <v>10.513999999999999</v>
      </c>
      <c r="AN18" s="16">
        <v>0</v>
      </c>
      <c r="AO18" s="16" t="s">
        <v>13</v>
      </c>
      <c r="AP18" s="45">
        <f t="shared" si="0"/>
        <v>8.3729999999999993</v>
      </c>
      <c r="AQ18" s="46">
        <f t="shared" si="1"/>
        <v>152.51403320195868</v>
      </c>
    </row>
    <row r="19" spans="1:43" ht="20.100000000000001" customHeight="1" x14ac:dyDescent="0.25">
      <c r="B19" s="62">
        <v>4</v>
      </c>
      <c r="C19" s="11" t="s">
        <v>27</v>
      </c>
      <c r="D19" s="9" t="s">
        <v>41</v>
      </c>
      <c r="E19" s="63"/>
      <c r="F19" s="63"/>
      <c r="G19" s="45"/>
      <c r="H19" s="15">
        <v>18.149999999999999</v>
      </c>
      <c r="I19" s="45"/>
      <c r="J19" s="45">
        <v>13.8</v>
      </c>
      <c r="K19" s="45"/>
      <c r="L19" s="45"/>
      <c r="M19" s="45"/>
      <c r="N19" s="45"/>
      <c r="O19" s="45"/>
      <c r="P19" s="45"/>
      <c r="Q19" s="45"/>
      <c r="R19" s="18">
        <v>8.7929999999999993</v>
      </c>
      <c r="S19" s="63"/>
      <c r="T19" s="63"/>
      <c r="U19" s="63"/>
      <c r="V19" s="41">
        <v>4</v>
      </c>
      <c r="W19" s="11" t="s">
        <v>27</v>
      </c>
      <c r="X19" s="9" t="s">
        <v>17</v>
      </c>
      <c r="Y19" s="16">
        <v>63.85</v>
      </c>
      <c r="Z19" s="16">
        <v>49.1</v>
      </c>
      <c r="AA19" s="21">
        <v>16.149999999999999</v>
      </c>
      <c r="AB19" s="21">
        <v>16.7</v>
      </c>
      <c r="AC19" s="21">
        <v>16.25</v>
      </c>
      <c r="AD19" s="21">
        <v>14.75</v>
      </c>
      <c r="AE19" s="16">
        <v>2.85</v>
      </c>
      <c r="AF19" s="16">
        <v>0</v>
      </c>
      <c r="AG19" s="16">
        <v>0</v>
      </c>
      <c r="AH19" s="16">
        <v>0</v>
      </c>
      <c r="AI19" s="16" t="s">
        <v>13</v>
      </c>
      <c r="AJ19" s="16">
        <v>252.554</v>
      </c>
      <c r="AK19" s="16">
        <v>57.399000000000001</v>
      </c>
      <c r="AL19" s="21">
        <v>8.8309999999999995</v>
      </c>
      <c r="AM19" s="16">
        <v>11.48</v>
      </c>
      <c r="AN19" s="16">
        <v>0</v>
      </c>
      <c r="AO19" s="16" t="s">
        <v>13</v>
      </c>
      <c r="AP19" s="45">
        <f t="shared" si="0"/>
        <v>8.7929999999999993</v>
      </c>
      <c r="AQ19" s="46">
        <f t="shared" si="1"/>
        <v>145.22915955873992</v>
      </c>
    </row>
    <row r="20" spans="1:43" ht="20.100000000000001" customHeight="1" thickBot="1" x14ac:dyDescent="0.3">
      <c r="B20" s="64">
        <v>5</v>
      </c>
      <c r="C20" s="12" t="s">
        <v>27</v>
      </c>
      <c r="D20" s="10" t="s">
        <v>17</v>
      </c>
      <c r="E20" s="65"/>
      <c r="F20" s="65"/>
      <c r="G20" s="66"/>
      <c r="H20" s="66"/>
      <c r="I20" s="66">
        <v>17.25</v>
      </c>
      <c r="J20" s="66"/>
      <c r="K20" s="66"/>
      <c r="L20" s="66"/>
      <c r="M20" s="66"/>
      <c r="N20" s="66"/>
      <c r="O20" s="66"/>
      <c r="P20" s="66"/>
      <c r="Q20" s="66"/>
      <c r="R20" s="19">
        <v>9.1630000000000003</v>
      </c>
      <c r="S20" s="65"/>
      <c r="T20" s="65"/>
      <c r="U20" s="65"/>
      <c r="V20" s="14">
        <v>5</v>
      </c>
      <c r="W20" s="12" t="s">
        <v>27</v>
      </c>
      <c r="X20" s="10" t="s">
        <v>41</v>
      </c>
      <c r="Y20" s="17">
        <v>52.75</v>
      </c>
      <c r="Z20" s="17">
        <v>40.950000000000003</v>
      </c>
      <c r="AA20" s="22">
        <v>14.45</v>
      </c>
      <c r="AB20" s="22">
        <v>14.15</v>
      </c>
      <c r="AC20" s="22">
        <v>11.8</v>
      </c>
      <c r="AD20" s="22">
        <v>12.35</v>
      </c>
      <c r="AE20" s="17">
        <v>2.75</v>
      </c>
      <c r="AF20" s="17">
        <v>0</v>
      </c>
      <c r="AG20" s="17">
        <v>0</v>
      </c>
      <c r="AH20" s="17">
        <v>0</v>
      </c>
      <c r="AI20" s="17" t="s">
        <v>13</v>
      </c>
      <c r="AJ20" s="17">
        <v>460.65800000000002</v>
      </c>
      <c r="AK20" s="17">
        <v>111.675</v>
      </c>
      <c r="AL20" s="22">
        <v>10.441000000000001</v>
      </c>
      <c r="AM20" s="17">
        <v>13.959</v>
      </c>
      <c r="AN20" s="17"/>
      <c r="AO20" s="17"/>
      <c r="AP20" s="66">
        <f t="shared" si="0"/>
        <v>9.1630000000000003</v>
      </c>
      <c r="AQ20" s="67">
        <f t="shared" si="1"/>
        <v>139.36483684382844</v>
      </c>
    </row>
    <row r="21" spans="1:43" ht="20.100000000000001" customHeight="1" thickTop="1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11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5"/>
      <c r="AK21" s="5"/>
      <c r="AL21" s="5"/>
      <c r="AM21" s="5"/>
      <c r="AN21" s="5"/>
      <c r="AO21" s="5"/>
      <c r="AP21" s="5">
        <f t="shared" ref="AP21:AP37" si="2">MIN(R21,AL21)</f>
        <v>0</v>
      </c>
      <c r="AQ21" s="6"/>
    </row>
    <row r="22" spans="1:43" ht="20.100000000000001" customHeight="1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"/>
      <c r="W22" s="1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f t="shared" si="2"/>
        <v>0</v>
      </c>
      <c r="AQ22" s="6"/>
    </row>
    <row r="23" spans="1:43" ht="20.100000000000001" customHeight="1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"/>
      <c r="W23" s="1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f t="shared" si="2"/>
        <v>0</v>
      </c>
      <c r="AQ23" s="6"/>
    </row>
    <row r="24" spans="1:43" ht="20.100000000000001" customHeight="1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"/>
      <c r="W24" s="1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f t="shared" si="2"/>
        <v>0</v>
      </c>
      <c r="AQ24" s="6"/>
    </row>
    <row r="25" spans="1:43" ht="20.100000000000001" customHeight="1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  <c r="W25" s="13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 t="shared" si="2"/>
        <v>0</v>
      </c>
      <c r="AQ25" s="6"/>
    </row>
    <row r="26" spans="1:43" ht="20.100000000000001" customHeight="1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13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f t="shared" si="2"/>
        <v>0</v>
      </c>
      <c r="AQ26" s="6"/>
    </row>
    <row r="27" spans="1:43" ht="20.100000000000001" customHeight="1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"/>
      <c r="W27" s="13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 t="shared" si="2"/>
        <v>0</v>
      </c>
      <c r="AQ27" s="6"/>
    </row>
    <row r="28" spans="1:43" ht="20.100000000000001" customHeight="1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13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 t="shared" si="2"/>
        <v>0</v>
      </c>
      <c r="AQ28" s="6"/>
    </row>
    <row r="29" spans="1:43" ht="20.100000000000001" customHeight="1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  <c r="W29" s="1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 t="shared" si="2"/>
        <v>0</v>
      </c>
      <c r="AQ29" s="6"/>
    </row>
    <row r="30" spans="1:43" ht="20.100000000000001" customHeigh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1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f t="shared" si="2"/>
        <v>0</v>
      </c>
      <c r="AQ30" s="6"/>
    </row>
    <row r="31" spans="1:43" ht="20.100000000000001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13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f t="shared" si="2"/>
        <v>0</v>
      </c>
      <c r="AQ31" s="6"/>
    </row>
    <row r="32" spans="1:43" ht="20.100000000000001" customHeight="1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1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f t="shared" si="2"/>
        <v>0</v>
      </c>
      <c r="AQ32" s="6"/>
    </row>
    <row r="33" spans="2:43" ht="20.100000000000001" customHeight="1" x14ac:dyDescent="0.25">
      <c r="B33" s="4"/>
      <c r="C33" s="5"/>
      <c r="D33" s="5"/>
      <c r="E33" s="5"/>
      <c r="F33" s="5"/>
      <c r="G33" s="5"/>
      <c r="H33" s="5"/>
      <c r="I33" s="5"/>
      <c r="J33" s="5" t="s">
        <v>21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  <c r="W33" s="1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f t="shared" si="2"/>
        <v>0</v>
      </c>
      <c r="AQ33" s="6"/>
    </row>
    <row r="34" spans="2:43" ht="20.100000000000001" customHeight="1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13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f t="shared" si="2"/>
        <v>0</v>
      </c>
      <c r="AQ34" s="6"/>
    </row>
    <row r="35" spans="2:43" ht="20.100000000000001" customHeight="1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1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f t="shared" si="2"/>
        <v>0</v>
      </c>
      <c r="AQ35" s="6"/>
    </row>
    <row r="36" spans="2:43" ht="20.100000000000001" customHeight="1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1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f t="shared" si="2"/>
        <v>0</v>
      </c>
      <c r="AQ36" s="6"/>
    </row>
    <row r="37" spans="2:43" ht="20.100000000000001" customHeight="1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1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f t="shared" si="2"/>
        <v>0</v>
      </c>
      <c r="AQ37" s="6"/>
    </row>
  </sheetData>
  <sortState ref="V5:AQ20">
    <sortCondition ref="W5:W20"/>
    <sortCondition descending="1" ref="Z5:Z20"/>
  </sortState>
  <mergeCells count="3">
    <mergeCell ref="B3:S3"/>
    <mergeCell ref="V3:AQ3"/>
    <mergeCell ref="B2:A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Andy and Catherine Whorton</cp:lastModifiedBy>
  <dcterms:created xsi:type="dcterms:W3CDTF">2014-04-28T18:54:26Z</dcterms:created>
  <dcterms:modified xsi:type="dcterms:W3CDTF">2014-12-07T19:36:29Z</dcterms:modified>
</cp:coreProperties>
</file>